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0\00_ENEX\209_Opravy bytových jednotek v OŘ Brno\03_Ivanovice\04_DSP_byt 2\D_DOKUMENTACE OBJEKTŮ\D_2_2_a_Pozemní_objekty_budov\ST\TXT\"/>
    </mc:Choice>
  </mc:AlternateContent>
  <xr:revisionPtr revIDLastSave="0" documentId="13_ncr:1_{F40F42E2-AC26-4E08-9DA6-95771EC66BC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001" sheetId="1" r:id="rId1"/>
    <sheet name="hmotnosti" sheetId="2" r:id="rId2"/>
    <sheet name="List3" sheetId="3" r:id="rId3"/>
  </sheets>
  <definedNames>
    <definedName name="_xlnm.Print_Area" localSheetId="0">'001'!$O$1:$V$23</definedName>
  </definedNames>
  <calcPr calcId="181029"/>
</workbook>
</file>

<file path=xl/calcChain.xml><?xml version="1.0" encoding="utf-8"?>
<calcChain xmlns="http://schemas.openxmlformats.org/spreadsheetml/2006/main">
  <c r="G9" i="1" l="1"/>
  <c r="H9" i="1" s="1"/>
  <c r="G10" i="1"/>
  <c r="H10" i="1" s="1"/>
  <c r="G11" i="1"/>
  <c r="H11" i="1" s="1"/>
  <c r="G12" i="1"/>
  <c r="H12" i="1" s="1"/>
  <c r="G13" i="1"/>
  <c r="H13" i="1" s="1"/>
  <c r="H14" i="1"/>
  <c r="G15" i="1"/>
  <c r="H15" i="1" s="1"/>
  <c r="G16" i="1"/>
  <c r="H16" i="1" s="1"/>
  <c r="G17" i="1"/>
  <c r="H17" i="1"/>
  <c r="G18" i="1"/>
  <c r="H18" i="1" s="1"/>
  <c r="G19" i="1"/>
  <c r="H19" i="1" s="1"/>
  <c r="G20" i="1"/>
  <c r="H20" i="1" s="1"/>
  <c r="V20" i="1" s="1"/>
  <c r="T20" i="1"/>
  <c r="R20" i="1"/>
  <c r="Q20" i="1"/>
  <c r="P20" i="1"/>
  <c r="O20" i="1"/>
  <c r="E20" i="1"/>
  <c r="U20" i="1" l="1"/>
  <c r="U19" i="1"/>
  <c r="T19" i="1"/>
  <c r="R19" i="1"/>
  <c r="Q19" i="1"/>
  <c r="P19" i="1"/>
  <c r="O19" i="1"/>
  <c r="V19" i="1"/>
  <c r="E19" i="1" l="1"/>
  <c r="G8" i="1"/>
  <c r="H8" i="1" s="1"/>
  <c r="Q6" i="1" l="1"/>
  <c r="Q7" i="1"/>
  <c r="Q8" i="1"/>
  <c r="Q9" i="1"/>
  <c r="Q10" i="1"/>
  <c r="Q11" i="1"/>
  <c r="T11" i="1" l="1"/>
  <c r="R11" i="1"/>
  <c r="E11" i="1" s="1"/>
  <c r="P11" i="1"/>
  <c r="O11" i="1"/>
  <c r="U11" i="1"/>
  <c r="T10" i="1"/>
  <c r="R10" i="1"/>
  <c r="P10" i="1"/>
  <c r="O10" i="1"/>
  <c r="U10" i="1"/>
  <c r="E10" i="1" l="1"/>
  <c r="V10" i="1" s="1"/>
  <c r="V11" i="1"/>
  <c r="O16" i="1" l="1"/>
  <c r="P16" i="1"/>
  <c r="Q16" i="1"/>
  <c r="R16" i="1"/>
  <c r="T16" i="1"/>
  <c r="O17" i="1"/>
  <c r="P17" i="1"/>
  <c r="Q17" i="1"/>
  <c r="R17" i="1"/>
  <c r="T17" i="1"/>
  <c r="O18" i="1"/>
  <c r="P18" i="1"/>
  <c r="Q18" i="1"/>
  <c r="R18" i="1"/>
  <c r="T18" i="1"/>
  <c r="R14" i="1"/>
  <c r="U13" i="1"/>
  <c r="U14" i="1"/>
  <c r="U15" i="1"/>
  <c r="U16" i="1"/>
  <c r="U17" i="1"/>
  <c r="U18" i="1"/>
  <c r="O6" i="1"/>
  <c r="P6" i="1"/>
  <c r="R6" i="1"/>
  <c r="T6" i="1"/>
  <c r="O7" i="1"/>
  <c r="P7" i="1"/>
  <c r="R7" i="1"/>
  <c r="T7" i="1"/>
  <c r="O8" i="1"/>
  <c r="P8" i="1"/>
  <c r="R8" i="1"/>
  <c r="T8" i="1"/>
  <c r="O9" i="1"/>
  <c r="P9" i="1"/>
  <c r="R9" i="1"/>
  <c r="T9" i="1"/>
  <c r="O12" i="1"/>
  <c r="P12" i="1"/>
  <c r="R12" i="1"/>
  <c r="T12" i="1"/>
  <c r="O13" i="1"/>
  <c r="P13" i="1"/>
  <c r="R13" i="1"/>
  <c r="T13" i="1"/>
  <c r="O14" i="1"/>
  <c r="P14" i="1"/>
  <c r="Q14" i="1"/>
  <c r="T14" i="1"/>
  <c r="O15" i="1"/>
  <c r="P15" i="1"/>
  <c r="Q15" i="1"/>
  <c r="R15" i="1"/>
  <c r="T15" i="1"/>
  <c r="Q13" i="1"/>
  <c r="Q12" i="1"/>
  <c r="G6" i="1"/>
  <c r="U6" i="1" s="1"/>
  <c r="G7" i="1"/>
  <c r="U7" i="1" s="1"/>
  <c r="U8" i="1"/>
  <c r="U9" i="1"/>
  <c r="E9" i="1" l="1"/>
  <c r="E12" i="1"/>
  <c r="E14" i="1"/>
  <c r="E13" i="1"/>
  <c r="V13" i="1" s="1"/>
  <c r="E8" i="1"/>
  <c r="V9" i="1"/>
  <c r="S6" i="1"/>
  <c r="U12" i="1"/>
  <c r="E17" i="1"/>
  <c r="V17" i="1" s="1"/>
  <c r="E16" i="1"/>
  <c r="V16" i="1" s="1"/>
  <c r="E18" i="1"/>
  <c r="V18" i="1" s="1"/>
  <c r="E7" i="1"/>
  <c r="H7" i="1" s="1"/>
  <c r="V7" i="1" s="1"/>
  <c r="E6" i="1"/>
  <c r="H6" i="1" s="1"/>
  <c r="V6" i="1" s="1"/>
  <c r="E15" i="1"/>
  <c r="V8" i="1" l="1"/>
  <c r="V12" i="1"/>
  <c r="V15" i="1"/>
  <c r="V14" i="1"/>
  <c r="T5" i="1" l="1"/>
  <c r="G5" i="1"/>
  <c r="U5" i="1" s="1"/>
  <c r="J5" i="1"/>
  <c r="P5" i="1" s="1"/>
  <c r="R5" i="1"/>
  <c r="Q5" i="1"/>
  <c r="I5" i="1"/>
  <c r="O5" i="1"/>
  <c r="E5" i="1" l="1"/>
  <c r="H5" i="1" s="1"/>
  <c r="V5" i="1" s="1"/>
  <c r="U21" i="1" s="1"/>
  <c r="S5" i="1"/>
  <c r="U22" i="1" l="1"/>
  <c r="U23" i="1" s="1"/>
</calcChain>
</file>

<file path=xl/sharedStrings.xml><?xml version="1.0" encoding="utf-8"?>
<sst xmlns="http://schemas.openxmlformats.org/spreadsheetml/2006/main" count="1117" uniqueCount="1057">
  <si>
    <t>Profil</t>
  </si>
  <si>
    <t>[m]</t>
  </si>
  <si>
    <t>U220</t>
  </si>
  <si>
    <t>Hmotnost</t>
  </si>
  <si>
    <t>[kg/m]</t>
  </si>
  <si>
    <t>[kg]</t>
  </si>
  <si>
    <t>kg/m</t>
  </si>
  <si>
    <t>U200</t>
  </si>
  <si>
    <t>U160</t>
  </si>
  <si>
    <t>HEB100</t>
  </si>
  <si>
    <t>HEB120</t>
  </si>
  <si>
    <t>HEB140</t>
  </si>
  <si>
    <t>HEB160</t>
  </si>
  <si>
    <t>HEB180</t>
  </si>
  <si>
    <t>HEB200</t>
  </si>
  <si>
    <t>HEB220</t>
  </si>
  <si>
    <t>HEB240</t>
  </si>
  <si>
    <t>HEB260</t>
  </si>
  <si>
    <t>HEB280</t>
  </si>
  <si>
    <t>HEB300</t>
  </si>
  <si>
    <t>HEB320</t>
  </si>
  <si>
    <t>HEB340</t>
  </si>
  <si>
    <t>IPE160</t>
  </si>
  <si>
    <t>IPE220</t>
  </si>
  <si>
    <t>IPE300</t>
  </si>
  <si>
    <t>IPE80</t>
  </si>
  <si>
    <t>IPE100</t>
  </si>
  <si>
    <t>IPE120</t>
  </si>
  <si>
    <t>IPE140</t>
  </si>
  <si>
    <t>IPE180</t>
  </si>
  <si>
    <t>IPE200</t>
  </si>
  <si>
    <t>IPE240</t>
  </si>
  <si>
    <t>IPE270</t>
  </si>
  <si>
    <t>IPE330</t>
  </si>
  <si>
    <t>IPE360</t>
  </si>
  <si>
    <t>IPE400</t>
  </si>
  <si>
    <t>IPE450</t>
  </si>
  <si>
    <t>IPE500</t>
  </si>
  <si>
    <t>IPE550</t>
  </si>
  <si>
    <t>IPE600</t>
  </si>
  <si>
    <t>I80</t>
  </si>
  <si>
    <t>I100</t>
  </si>
  <si>
    <t>I120</t>
  </si>
  <si>
    <t>I140</t>
  </si>
  <si>
    <t>I160</t>
  </si>
  <si>
    <t>I180</t>
  </si>
  <si>
    <t>I200</t>
  </si>
  <si>
    <t>I220</t>
  </si>
  <si>
    <t>I240</t>
  </si>
  <si>
    <t>I260</t>
  </si>
  <si>
    <t>I280</t>
  </si>
  <si>
    <t>I300</t>
  </si>
  <si>
    <t>I320</t>
  </si>
  <si>
    <t>I340</t>
  </si>
  <si>
    <t>I360</t>
  </si>
  <si>
    <t>I380</t>
  </si>
  <si>
    <t>I400</t>
  </si>
  <si>
    <t>I450</t>
  </si>
  <si>
    <t>I500</t>
  </si>
  <si>
    <t>I550</t>
  </si>
  <si>
    <t>HEA100</t>
  </si>
  <si>
    <t>HEA120</t>
  </si>
  <si>
    <t>HEA140</t>
  </si>
  <si>
    <t>HEA160</t>
  </si>
  <si>
    <t>HEA180</t>
  </si>
  <si>
    <t>HEA200</t>
  </si>
  <si>
    <t>HEA220</t>
  </si>
  <si>
    <t>HEA240</t>
  </si>
  <si>
    <t>HEA260</t>
  </si>
  <si>
    <t>HEA280</t>
  </si>
  <si>
    <t>HEA300</t>
  </si>
  <si>
    <t>HEA320</t>
  </si>
  <si>
    <t>HEA340</t>
  </si>
  <si>
    <t>HEA360</t>
  </si>
  <si>
    <t>HEA400</t>
  </si>
  <si>
    <t>HEA450</t>
  </si>
  <si>
    <t>HEA500</t>
  </si>
  <si>
    <t>HEA550</t>
  </si>
  <si>
    <t>HEA600</t>
  </si>
  <si>
    <t>HEA650</t>
  </si>
  <si>
    <t>HEA700</t>
  </si>
  <si>
    <t>HEA800</t>
  </si>
  <si>
    <t>HEA900</t>
  </si>
  <si>
    <t>HEA1000</t>
  </si>
  <si>
    <t>HEB360</t>
  </si>
  <si>
    <t>HEB400</t>
  </si>
  <si>
    <t>HEB450</t>
  </si>
  <si>
    <t>HEB500</t>
  </si>
  <si>
    <t>HEB550</t>
  </si>
  <si>
    <t>HEB600</t>
  </si>
  <si>
    <t>HEB650</t>
  </si>
  <si>
    <t>HEB700</t>
  </si>
  <si>
    <t>HEB800</t>
  </si>
  <si>
    <t>HEB900</t>
  </si>
  <si>
    <t>HEB1000</t>
  </si>
  <si>
    <t>U80</t>
  </si>
  <si>
    <t>U100</t>
  </si>
  <si>
    <t>U120</t>
  </si>
  <si>
    <t>U140</t>
  </si>
  <si>
    <t>U180</t>
  </si>
  <si>
    <t>U240</t>
  </si>
  <si>
    <t>U260</t>
  </si>
  <si>
    <t>U280</t>
  </si>
  <si>
    <t>U300</t>
  </si>
  <si>
    <t>U320</t>
  </si>
  <si>
    <t>U350</t>
  </si>
  <si>
    <t>U380</t>
  </si>
  <si>
    <t>U400</t>
  </si>
  <si>
    <t>L40x4</t>
  </si>
  <si>
    <t>L40x5</t>
  </si>
  <si>
    <t>L45x4</t>
  </si>
  <si>
    <t>L45x5</t>
  </si>
  <si>
    <t>L50x4</t>
  </si>
  <si>
    <t>L50x5</t>
  </si>
  <si>
    <t>L50x6</t>
  </si>
  <si>
    <t>L55x5</t>
  </si>
  <si>
    <t>L55x6</t>
  </si>
  <si>
    <t>L60x6</t>
  </si>
  <si>
    <t>L60x8</t>
  </si>
  <si>
    <t>L65x6</t>
  </si>
  <si>
    <t>L65x8</t>
  </si>
  <si>
    <t>L70x6</t>
  </si>
  <si>
    <t>L70x7</t>
  </si>
  <si>
    <t>L70x8</t>
  </si>
  <si>
    <t>L80x6</t>
  </si>
  <si>
    <t>L80x8</t>
  </si>
  <si>
    <t>L80x10</t>
  </si>
  <si>
    <t>L90x6</t>
  </si>
  <si>
    <t>L90x8</t>
  </si>
  <si>
    <t>L90x10</t>
  </si>
  <si>
    <t>L100x6</t>
  </si>
  <si>
    <t>L100x8</t>
  </si>
  <si>
    <t>L100x10</t>
  </si>
  <si>
    <t>L100x12</t>
  </si>
  <si>
    <t>L110x8</t>
  </si>
  <si>
    <t>L110x10</t>
  </si>
  <si>
    <t>L120x8</t>
  </si>
  <si>
    <t>L120x10</t>
  </si>
  <si>
    <t>L120x12</t>
  </si>
  <si>
    <t>L130x12</t>
  </si>
  <si>
    <t>L130x14</t>
  </si>
  <si>
    <t>L140x10</t>
  </si>
  <si>
    <t>L140x12</t>
  </si>
  <si>
    <t>L140x14</t>
  </si>
  <si>
    <t>L160x10</t>
  </si>
  <si>
    <t>L160x12</t>
  </si>
  <si>
    <t>L160x14</t>
  </si>
  <si>
    <t>L160x16</t>
  </si>
  <si>
    <t>L180x12</t>
  </si>
  <si>
    <t>L180x14</t>
  </si>
  <si>
    <t>L200x14</t>
  </si>
  <si>
    <t>L200x16</t>
  </si>
  <si>
    <t>L200x20</t>
  </si>
  <si>
    <t>L50x30x4</t>
  </si>
  <si>
    <t>L50x30x5</t>
  </si>
  <si>
    <t>L60x40x5</t>
  </si>
  <si>
    <t>L60x40x6</t>
  </si>
  <si>
    <t>L60x40x7</t>
  </si>
  <si>
    <t>L65x50x5</t>
  </si>
  <si>
    <t>L65x50x6</t>
  </si>
  <si>
    <t>L75x50x5</t>
  </si>
  <si>
    <t>L75x50x6</t>
  </si>
  <si>
    <t>L75x50x7</t>
  </si>
  <si>
    <t>L75x50x8</t>
  </si>
  <si>
    <t>L80x60x6</t>
  </si>
  <si>
    <t>L80x60x7</t>
  </si>
  <si>
    <t>L80x60x8</t>
  </si>
  <si>
    <t>L90x60x6</t>
  </si>
  <si>
    <t>L90x60x8</t>
  </si>
  <si>
    <t>L100x65x7</t>
  </si>
  <si>
    <t>L100x65x8</t>
  </si>
  <si>
    <t>L100x65x10</t>
  </si>
  <si>
    <t>L100x65x12</t>
  </si>
  <si>
    <t>L120x80x8</t>
  </si>
  <si>
    <t>L120x80x10</t>
  </si>
  <si>
    <t>L120x80x12</t>
  </si>
  <si>
    <t>L130x90x10</t>
  </si>
  <si>
    <t>L130x90x12</t>
  </si>
  <si>
    <t>L130x90x14</t>
  </si>
  <si>
    <t>L140x90x8</t>
  </si>
  <si>
    <t>L140x90x10</t>
  </si>
  <si>
    <t>L140x90x12</t>
  </si>
  <si>
    <t>L140x90x14</t>
  </si>
  <si>
    <t>L160x100x10</t>
  </si>
  <si>
    <t>L160x100x12</t>
  </si>
  <si>
    <t>L160x100x14</t>
  </si>
  <si>
    <t>L160x100x16</t>
  </si>
  <si>
    <t>L65x50x7</t>
  </si>
  <si>
    <t>L65x50x8</t>
  </si>
  <si>
    <t>Item</t>
  </si>
  <si>
    <t>Size</t>
  </si>
  <si>
    <t>Length of the rod</t>
  </si>
  <si>
    <t>Total</t>
  </si>
  <si>
    <t>length</t>
  </si>
  <si>
    <t>Steel grade</t>
  </si>
  <si>
    <t>Weight</t>
  </si>
  <si>
    <t>total</t>
  </si>
  <si>
    <t>unit</t>
  </si>
  <si>
    <t>UPE200</t>
  </si>
  <si>
    <t>UPE220</t>
  </si>
  <si>
    <t>UPE240</t>
  </si>
  <si>
    <t>UPE300</t>
  </si>
  <si>
    <t>UE50</t>
  </si>
  <si>
    <t>UE65</t>
  </si>
  <si>
    <t>UE80</t>
  </si>
  <si>
    <t>UE100</t>
  </si>
  <si>
    <t>UE120</t>
  </si>
  <si>
    <t>UE140</t>
  </si>
  <si>
    <t>UE160</t>
  </si>
  <si>
    <t>UE180</t>
  </si>
  <si>
    <t>UE200</t>
  </si>
  <si>
    <t>UE220</t>
  </si>
  <si>
    <t>UE240</t>
  </si>
  <si>
    <t>UE270</t>
  </si>
  <si>
    <t>UE300</t>
  </si>
  <si>
    <t>UPE270</t>
  </si>
  <si>
    <t xml:space="preserve">UPN 80   </t>
  </si>
  <si>
    <t xml:space="preserve">UPN 100  </t>
  </si>
  <si>
    <t xml:space="preserve">UPN 120  </t>
  </si>
  <si>
    <t xml:space="preserve">UPN 140  </t>
  </si>
  <si>
    <t xml:space="preserve">UPN 160  </t>
  </si>
  <si>
    <t xml:space="preserve">UPN 180  </t>
  </si>
  <si>
    <t xml:space="preserve">UPN 200  </t>
  </si>
  <si>
    <t xml:space="preserve">UPN 220  </t>
  </si>
  <si>
    <t xml:space="preserve">UPN 240  </t>
  </si>
  <si>
    <t xml:space="preserve">UPN 260  </t>
  </si>
  <si>
    <t xml:space="preserve">UPN 280  </t>
  </si>
  <si>
    <t xml:space="preserve">UPN 300  </t>
  </si>
  <si>
    <t xml:space="preserve">UPN 320  </t>
  </si>
  <si>
    <t xml:space="preserve">UPN 350  </t>
  </si>
  <si>
    <t xml:space="preserve">UPN 380  </t>
  </si>
  <si>
    <t xml:space="preserve">UPN 400  </t>
  </si>
  <si>
    <t>IE80</t>
  </si>
  <si>
    <t>IE100</t>
  </si>
  <si>
    <t>IE120</t>
  </si>
  <si>
    <t>IE140</t>
  </si>
  <si>
    <t>IE160</t>
  </si>
  <si>
    <t>IE180</t>
  </si>
  <si>
    <t>IE200</t>
  </si>
  <si>
    <t>IE220</t>
  </si>
  <si>
    <t>IE240</t>
  </si>
  <si>
    <t>IE270</t>
  </si>
  <si>
    <t>IE300</t>
  </si>
  <si>
    <t>IE330</t>
  </si>
  <si>
    <t>IE360</t>
  </si>
  <si>
    <t>IE400</t>
  </si>
  <si>
    <t>IE450</t>
  </si>
  <si>
    <t>IE500</t>
  </si>
  <si>
    <t xml:space="preserve">L120x80x8   </t>
  </si>
  <si>
    <t xml:space="preserve">L120x80x10  </t>
  </si>
  <si>
    <t xml:space="preserve">L120x80x12  </t>
  </si>
  <si>
    <t xml:space="preserve">L130x65x8   </t>
  </si>
  <si>
    <t xml:space="preserve">L130x65x10  </t>
  </si>
  <si>
    <t xml:space="preserve">L150x90x10  </t>
  </si>
  <si>
    <t xml:space="preserve">L150x90x11  </t>
  </si>
  <si>
    <t xml:space="preserve">L150x100x10 </t>
  </si>
  <si>
    <t xml:space="preserve">L150x100x12 </t>
  </si>
  <si>
    <t xml:space="preserve">L150x100x14 </t>
  </si>
  <si>
    <t xml:space="preserve">L160x80x10  </t>
  </si>
  <si>
    <t xml:space="preserve">L160x80x12  </t>
  </si>
  <si>
    <t xml:space="preserve">L200x100x10 </t>
  </si>
  <si>
    <t xml:space="preserve">L200x100x12 </t>
  </si>
  <si>
    <t xml:space="preserve">L200x100x14 </t>
  </si>
  <si>
    <t>LN30x20x3</t>
  </si>
  <si>
    <t>LN30x20x4</t>
  </si>
  <si>
    <t>LN40x25x3</t>
  </si>
  <si>
    <t>LN40x25x4</t>
  </si>
  <si>
    <t>LN45x30x4</t>
  </si>
  <si>
    <t>LN45x30x5</t>
  </si>
  <si>
    <t>LN50x50x4</t>
  </si>
  <si>
    <t>LN50x50x5</t>
  </si>
  <si>
    <t>LN60x40x5</t>
  </si>
  <si>
    <t>LN60x40x6</t>
  </si>
  <si>
    <t>LN60x40x7</t>
  </si>
  <si>
    <t>LN65x50x5</t>
  </si>
  <si>
    <t>LN65x50x6</t>
  </si>
  <si>
    <t>LN75x50x5</t>
  </si>
  <si>
    <t>LN70x50x6</t>
  </si>
  <si>
    <t>LN70x50x7</t>
  </si>
  <si>
    <t>LN70x50x8</t>
  </si>
  <si>
    <t>LN80x60x6</t>
  </si>
  <si>
    <t>LN80x60x7</t>
  </si>
  <si>
    <t>LN80x60x8</t>
  </si>
  <si>
    <t>LN90x60x6</t>
  </si>
  <si>
    <t>LN90x60x8</t>
  </si>
  <si>
    <t>LN100x65x7</t>
  </si>
  <si>
    <t>LN100x65x8</t>
  </si>
  <si>
    <t>LN100x65x10</t>
  </si>
  <si>
    <t>LN100x65x12</t>
  </si>
  <si>
    <t>LN120x80x8</t>
  </si>
  <si>
    <t>LN120x80x10</t>
  </si>
  <si>
    <t>LN120x80x12</t>
  </si>
  <si>
    <t>LN130x90x10</t>
  </si>
  <si>
    <t>LN130x90x12</t>
  </si>
  <si>
    <t>LN130x90x14</t>
  </si>
  <si>
    <t>LN140x90x8</t>
  </si>
  <si>
    <t>LN140x90x10</t>
  </si>
  <si>
    <t>LN140x90x12</t>
  </si>
  <si>
    <t>LN140x90x14</t>
  </si>
  <si>
    <t>LN160x100x10</t>
  </si>
  <si>
    <t>LN160x100x12</t>
  </si>
  <si>
    <t>LN160x100x14</t>
  </si>
  <si>
    <t>LN160x100x16</t>
  </si>
  <si>
    <t>T 20x2.6</t>
  </si>
  <si>
    <t>T 20x2.9</t>
  </si>
  <si>
    <t>T 20x3.2</t>
  </si>
  <si>
    <t>T 20x3.6</t>
  </si>
  <si>
    <t>T 20x4</t>
  </si>
  <si>
    <t>T 21.3x2.6</t>
  </si>
  <si>
    <t>T 21.3x2.9</t>
  </si>
  <si>
    <t>T 21.3x3.2</t>
  </si>
  <si>
    <t>T 21.3x3.6</t>
  </si>
  <si>
    <t>T 21.3x4</t>
  </si>
  <si>
    <t>T 22x2.6</t>
  </si>
  <si>
    <t>T 22x2.9</t>
  </si>
  <si>
    <t>T 22x3.2</t>
  </si>
  <si>
    <t>T 22x3.6</t>
  </si>
  <si>
    <t>T 22x4</t>
  </si>
  <si>
    <t>T 25x2.6</t>
  </si>
  <si>
    <t>T 25x2.9</t>
  </si>
  <si>
    <t>T 25x3.2</t>
  </si>
  <si>
    <t>T 25x3.6</t>
  </si>
  <si>
    <t>T 25x4</t>
  </si>
  <si>
    <t>T 26.9x2.6</t>
  </si>
  <si>
    <t>T 26.9x2.9</t>
  </si>
  <si>
    <t>T 26.9x3.2</t>
  </si>
  <si>
    <t>T 26.9x3.6</t>
  </si>
  <si>
    <t>T 26.9x4</t>
  </si>
  <si>
    <t>T 28x2.6</t>
  </si>
  <si>
    <t>T 28x2.9</t>
  </si>
  <si>
    <t>T 28x3.2</t>
  </si>
  <si>
    <t>T 28x3.6</t>
  </si>
  <si>
    <t>T 28x4</t>
  </si>
  <si>
    <t>T 31.8x2.6</t>
  </si>
  <si>
    <t>T 31.8x2.9</t>
  </si>
  <si>
    <t>T 31.8x3.2</t>
  </si>
  <si>
    <t>T 31.8x3.6</t>
  </si>
  <si>
    <t>T 31.8x4</t>
  </si>
  <si>
    <t>T 31.8x4.5</t>
  </si>
  <si>
    <t>T 31.8x5</t>
  </si>
  <si>
    <t>T 33.7x2.6</t>
  </si>
  <si>
    <t>T 33.7x2.9</t>
  </si>
  <si>
    <t>T 33.7x3.2</t>
  </si>
  <si>
    <t>T 33.7x3.6</t>
  </si>
  <si>
    <t>T 33.7x4</t>
  </si>
  <si>
    <t>T 33.7x4.5</t>
  </si>
  <si>
    <t>T 33.7x5</t>
  </si>
  <si>
    <t>T 35x2.6</t>
  </si>
  <si>
    <t>T 35x2.9</t>
  </si>
  <si>
    <t>T 35x3.2</t>
  </si>
  <si>
    <t>T 35x3.6</t>
  </si>
  <si>
    <t>T 35x4</t>
  </si>
  <si>
    <t>T 35x4.5</t>
  </si>
  <si>
    <t>T 35x5</t>
  </si>
  <si>
    <t>T 38x2.6</t>
  </si>
  <si>
    <t>T 38x2.9</t>
  </si>
  <si>
    <t>T 38x3.2</t>
  </si>
  <si>
    <t>T 38x3.6</t>
  </si>
  <si>
    <t>T 38x4</t>
  </si>
  <si>
    <t>T 38x4.5</t>
  </si>
  <si>
    <t>T 38x5</t>
  </si>
  <si>
    <t>T 38x5.6</t>
  </si>
  <si>
    <t>T 40x2.6</t>
  </si>
  <si>
    <t>T 40x2.9</t>
  </si>
  <si>
    <t>T 40x3.2</t>
  </si>
  <si>
    <t>T 40x3.6</t>
  </si>
  <si>
    <t>T 40x4</t>
  </si>
  <si>
    <t>T 40x4.5</t>
  </si>
  <si>
    <t>T 40x5</t>
  </si>
  <si>
    <t>T 40x5.6</t>
  </si>
  <si>
    <t>T 42.4x2.6</t>
  </si>
  <si>
    <t>T 42.4x2.9</t>
  </si>
  <si>
    <t>T 42.4x3.2</t>
  </si>
  <si>
    <t>T 42.4x3.6</t>
  </si>
  <si>
    <t>T 42.4x4</t>
  </si>
  <si>
    <t>T 42.4x4.5</t>
  </si>
  <si>
    <t>T 42.4x5</t>
  </si>
  <si>
    <t>T 42.4x5.6</t>
  </si>
  <si>
    <t>T 42.4x6.3</t>
  </si>
  <si>
    <t>T 44.5x2.6</t>
  </si>
  <si>
    <t>T 44.5x2.9</t>
  </si>
  <si>
    <t>T 44.5x3.2</t>
  </si>
  <si>
    <t>T 44.5x3.6</t>
  </si>
  <si>
    <t>T 44.5x4</t>
  </si>
  <si>
    <t>T 44.5x4.5</t>
  </si>
  <si>
    <t>T 44.5x5</t>
  </si>
  <si>
    <t>T 44.5x5.6</t>
  </si>
  <si>
    <t>T 44.5x6.3</t>
  </si>
  <si>
    <t>T 48.3x2.6</t>
  </si>
  <si>
    <t>T 48.3x2.9</t>
  </si>
  <si>
    <t>T 48.3x3.2</t>
  </si>
  <si>
    <t>T 48.3x3.6</t>
  </si>
  <si>
    <t>T 48.3x4</t>
  </si>
  <si>
    <t>T 48.3x4.5</t>
  </si>
  <si>
    <t>T 48.3x5</t>
  </si>
  <si>
    <t>T 48.3x5.6</t>
  </si>
  <si>
    <t>T 48.3x6.3</t>
  </si>
  <si>
    <t>T 51x2.6</t>
  </si>
  <si>
    <t>T 51x2.9</t>
  </si>
  <si>
    <t>T 51x3.2</t>
  </si>
  <si>
    <t>T 51x3.6</t>
  </si>
  <si>
    <t>T 51x4</t>
  </si>
  <si>
    <t>T 51x4.5</t>
  </si>
  <si>
    <t>T 51x5</t>
  </si>
  <si>
    <t>T 51x5.6</t>
  </si>
  <si>
    <t>T 51x6.3</t>
  </si>
  <si>
    <t>T 54x2.6</t>
  </si>
  <si>
    <t>T 54x2.9</t>
  </si>
  <si>
    <t>T 54x3.2</t>
  </si>
  <si>
    <t>T 54x3.6</t>
  </si>
  <si>
    <t>T 54x4</t>
  </si>
  <si>
    <t>T 54x4.5</t>
  </si>
  <si>
    <t>T 54x5</t>
  </si>
  <si>
    <t>T 54x5.6</t>
  </si>
  <si>
    <t>T 54x6.3</t>
  </si>
  <si>
    <t>T 57x2.9</t>
  </si>
  <si>
    <t>T 57x3.2</t>
  </si>
  <si>
    <t>T 57x3.6</t>
  </si>
  <si>
    <t>T 57x4</t>
  </si>
  <si>
    <t>T 57x4.5</t>
  </si>
  <si>
    <t>T 57x5</t>
  </si>
  <si>
    <t>T 57x5.6</t>
  </si>
  <si>
    <t>T 57x6.3</t>
  </si>
  <si>
    <t>T 60.3x2.9</t>
  </si>
  <si>
    <t>T 60.3x3.2</t>
  </si>
  <si>
    <t>T 60.3x3.6</t>
  </si>
  <si>
    <t>T 60.3x4</t>
  </si>
  <si>
    <t>T 60.3x4.5</t>
  </si>
  <si>
    <t>T 60.3x5</t>
  </si>
  <si>
    <t>T 60.3x5.6</t>
  </si>
  <si>
    <t>T 60.3x6.3</t>
  </si>
  <si>
    <t>T 60.3x7</t>
  </si>
  <si>
    <t>T 60.3x8</t>
  </si>
  <si>
    <t>T 60.3x9</t>
  </si>
  <si>
    <t>T 60.3x10</t>
  </si>
  <si>
    <t>T 60.3x11</t>
  </si>
  <si>
    <t>T 60.3x12.5</t>
  </si>
  <si>
    <t>T 63.5x2.9</t>
  </si>
  <si>
    <t>T 63.5x3.2</t>
  </si>
  <si>
    <t>T 63.5x3.6</t>
  </si>
  <si>
    <t>T 63.5x4</t>
  </si>
  <si>
    <t>T 63.5x4.5</t>
  </si>
  <si>
    <t>T 63.5x5</t>
  </si>
  <si>
    <t>T 63.5x5.6</t>
  </si>
  <si>
    <t>T 63.5x6.3</t>
  </si>
  <si>
    <t>T 63.5x7</t>
  </si>
  <si>
    <t>T 63.5x8</t>
  </si>
  <si>
    <t>T 63.5x9</t>
  </si>
  <si>
    <t>T 63.5x10</t>
  </si>
  <si>
    <t>T 63.5x11</t>
  </si>
  <si>
    <t>T 63.5x12.5</t>
  </si>
  <si>
    <t>T 70x3.2</t>
  </si>
  <si>
    <t>T 70x3.6</t>
  </si>
  <si>
    <t>T 70x4</t>
  </si>
  <si>
    <t>T 70x4.5</t>
  </si>
  <si>
    <t>T 70x5</t>
  </si>
  <si>
    <t>T 70x5.6</t>
  </si>
  <si>
    <t>T 70x6.3</t>
  </si>
  <si>
    <t>T 70x7</t>
  </si>
  <si>
    <t>T 70x8</t>
  </si>
  <si>
    <t>T 70x9</t>
  </si>
  <si>
    <t>T 70x10</t>
  </si>
  <si>
    <t>T 70x11</t>
  </si>
  <si>
    <t>T 70x12.5</t>
  </si>
  <si>
    <t>T 76x3.2</t>
  </si>
  <si>
    <t>T 76x3.6</t>
  </si>
  <si>
    <t>T 76x4</t>
  </si>
  <si>
    <t>T 76x4.5</t>
  </si>
  <si>
    <t>T 76x5</t>
  </si>
  <si>
    <t>T 76x5.6</t>
  </si>
  <si>
    <t>T 76x6.3</t>
  </si>
  <si>
    <t>T 76x7</t>
  </si>
  <si>
    <t>T 76x8</t>
  </si>
  <si>
    <t>T 76x9</t>
  </si>
  <si>
    <t>T 76x10</t>
  </si>
  <si>
    <t>T 76x11</t>
  </si>
  <si>
    <t>T 76x12.5</t>
  </si>
  <si>
    <t>T 76x14</t>
  </si>
  <si>
    <t>T 82.5x3.6</t>
  </si>
  <si>
    <t>T 82.5x4</t>
  </si>
  <si>
    <t>T 82.5x4.5</t>
  </si>
  <si>
    <t>T 82.5x5</t>
  </si>
  <si>
    <t>T 82.5x5.6</t>
  </si>
  <si>
    <t>T 82.5x6.3</t>
  </si>
  <si>
    <t>T 82.5x7</t>
  </si>
  <si>
    <t>T 82.5x8</t>
  </si>
  <si>
    <t>T 82.5x9</t>
  </si>
  <si>
    <t>T 82.5x10</t>
  </si>
  <si>
    <t>T 82.5x11</t>
  </si>
  <si>
    <t>T 82.5x12.5</t>
  </si>
  <si>
    <t>T 82.5x14</t>
  </si>
  <si>
    <t>T 89x3.6</t>
  </si>
  <si>
    <t>T 89x4</t>
  </si>
  <si>
    <t>T 89x4.5</t>
  </si>
  <si>
    <t>T 89x5</t>
  </si>
  <si>
    <t>T 89x5.6</t>
  </si>
  <si>
    <t>T 89x6.3</t>
  </si>
  <si>
    <t>T 89x7</t>
  </si>
  <si>
    <t>T 89x8</t>
  </si>
  <si>
    <t>T 89x9</t>
  </si>
  <si>
    <t>T 89x10</t>
  </si>
  <si>
    <t>T 89x11</t>
  </si>
  <si>
    <t>T 89x12.5</t>
  </si>
  <si>
    <t>T 89x14</t>
  </si>
  <si>
    <t>T 89x16</t>
  </si>
  <si>
    <t>T 102x3.6</t>
  </si>
  <si>
    <t>T 102x4</t>
  </si>
  <si>
    <t>T 102x4.5</t>
  </si>
  <si>
    <t>T 102x5</t>
  </si>
  <si>
    <t>T 102x5.6</t>
  </si>
  <si>
    <t>T 102x6.3</t>
  </si>
  <si>
    <t>T 102x7</t>
  </si>
  <si>
    <t>T 102x8</t>
  </si>
  <si>
    <t>T 102x9</t>
  </si>
  <si>
    <t>T 102x10</t>
  </si>
  <si>
    <t>T 102x11</t>
  </si>
  <si>
    <t>T 102x12.5</t>
  </si>
  <si>
    <t>T 102x14</t>
  </si>
  <si>
    <t>T 102x16</t>
  </si>
  <si>
    <t>T 102x18</t>
  </si>
  <si>
    <t>T 108x4</t>
  </si>
  <si>
    <t>T 108x4.5</t>
  </si>
  <si>
    <t>T 108x5</t>
  </si>
  <si>
    <t>T 108x5.6</t>
  </si>
  <si>
    <t>T 108x6.3</t>
  </si>
  <si>
    <t>T 108x7</t>
  </si>
  <si>
    <t>T 108x8</t>
  </si>
  <si>
    <t>T 108x9</t>
  </si>
  <si>
    <t>T 108x10</t>
  </si>
  <si>
    <t>T 108x11</t>
  </si>
  <si>
    <t>T 108x12.5</t>
  </si>
  <si>
    <t>T 108x14</t>
  </si>
  <si>
    <t>T 108x16</t>
  </si>
  <si>
    <t>T 108x18</t>
  </si>
  <si>
    <t>T 108x20</t>
  </si>
  <si>
    <t>T 114x4</t>
  </si>
  <si>
    <t>T 114x4.5</t>
  </si>
  <si>
    <t>T 114x5</t>
  </si>
  <si>
    <t>T 114x5.6</t>
  </si>
  <si>
    <t>T 114x6.3</t>
  </si>
  <si>
    <t>T 114x7</t>
  </si>
  <si>
    <t>T 114x8</t>
  </si>
  <si>
    <t>T 114x9</t>
  </si>
  <si>
    <t>T 114x10</t>
  </si>
  <si>
    <t>T 114x11</t>
  </si>
  <si>
    <t>T 114x12.5</t>
  </si>
  <si>
    <t>T 114x14</t>
  </si>
  <si>
    <t>T 114x16</t>
  </si>
  <si>
    <t>T 114x18</t>
  </si>
  <si>
    <t>T 114x20</t>
  </si>
  <si>
    <t>T 127x4</t>
  </si>
  <si>
    <t>T 127x4.5</t>
  </si>
  <si>
    <t>T 127x5</t>
  </si>
  <si>
    <t>T 127x5.6</t>
  </si>
  <si>
    <t>T 127x6.3</t>
  </si>
  <si>
    <t>T 127x7</t>
  </si>
  <si>
    <t>T 127x8</t>
  </si>
  <si>
    <t>T 127x9</t>
  </si>
  <si>
    <t>T 127x10</t>
  </si>
  <si>
    <t>T 127x11</t>
  </si>
  <si>
    <t>T 127x12.5</t>
  </si>
  <si>
    <t>T 127x14</t>
  </si>
  <si>
    <t>T 127x16</t>
  </si>
  <si>
    <t>T 127x18</t>
  </si>
  <si>
    <t>T 127x20</t>
  </si>
  <si>
    <t>T 127x22</t>
  </si>
  <si>
    <t>T 133x4.5</t>
  </si>
  <si>
    <t>T 133x5</t>
  </si>
  <si>
    <t>T 133x5.6</t>
  </si>
  <si>
    <t>T 133x6.3</t>
  </si>
  <si>
    <t>T 133x7</t>
  </si>
  <si>
    <t>T 133x8</t>
  </si>
  <si>
    <t>T 133x9</t>
  </si>
  <si>
    <t>T 133x10</t>
  </si>
  <si>
    <t>T 133x11</t>
  </si>
  <si>
    <t>T 133x12.5</t>
  </si>
  <si>
    <t>T 133x14</t>
  </si>
  <si>
    <t>T 133x16</t>
  </si>
  <si>
    <t>T 133x18</t>
  </si>
  <si>
    <t>T 133x20</t>
  </si>
  <si>
    <t>T 133x22</t>
  </si>
  <si>
    <t>T 133x25</t>
  </si>
  <si>
    <t>T 140x4.5</t>
  </si>
  <si>
    <t>T 140x5</t>
  </si>
  <si>
    <t>T 140x5.6</t>
  </si>
  <si>
    <t>T 140x6.3</t>
  </si>
  <si>
    <t>T 140x7</t>
  </si>
  <si>
    <t>T 140x8</t>
  </si>
  <si>
    <t>T 140x9</t>
  </si>
  <si>
    <t>T 140x10</t>
  </si>
  <si>
    <t>T 140x11</t>
  </si>
  <si>
    <t>T 140x12.5</t>
  </si>
  <si>
    <t>T 140x14</t>
  </si>
  <si>
    <t>T 140x16</t>
  </si>
  <si>
    <t>T 140x18</t>
  </si>
  <si>
    <t>T 140x20</t>
  </si>
  <si>
    <t>T 140x22</t>
  </si>
  <si>
    <t>T 140x25</t>
  </si>
  <si>
    <t>T 152x4.5</t>
  </si>
  <si>
    <t>T 152x5</t>
  </si>
  <si>
    <t>T 152x5.6</t>
  </si>
  <si>
    <t>T 152x6.3</t>
  </si>
  <si>
    <t>T 152x7</t>
  </si>
  <si>
    <t>T 152x8</t>
  </si>
  <si>
    <t>T 152x9</t>
  </si>
  <si>
    <t>T 152x10</t>
  </si>
  <si>
    <t>T 152x11</t>
  </si>
  <si>
    <t>T 152x12.5</t>
  </si>
  <si>
    <t>T 152x14</t>
  </si>
  <si>
    <t>T 152x16</t>
  </si>
  <si>
    <t>T 152x18</t>
  </si>
  <si>
    <t>T 152x20</t>
  </si>
  <si>
    <t>T 152x22</t>
  </si>
  <si>
    <t>T 152x25</t>
  </si>
  <si>
    <t>T 159x4.5</t>
  </si>
  <si>
    <t>T 159x5</t>
  </si>
  <si>
    <t>T 159x5.6</t>
  </si>
  <si>
    <t>T 159x6.3</t>
  </si>
  <si>
    <t>T 159x7</t>
  </si>
  <si>
    <t>T 159x8</t>
  </si>
  <si>
    <t>T 159x9</t>
  </si>
  <si>
    <t>T 159x10</t>
  </si>
  <si>
    <t>T 159x11</t>
  </si>
  <si>
    <t>T 159x12.5</t>
  </si>
  <si>
    <t>T 159x14</t>
  </si>
  <si>
    <t>T 159x16</t>
  </si>
  <si>
    <t>T 159x18</t>
  </si>
  <si>
    <t>T 159x20</t>
  </si>
  <si>
    <t>T 159x22</t>
  </si>
  <si>
    <t>T 159x25</t>
  </si>
  <si>
    <t>T 159x28</t>
  </si>
  <si>
    <t>T 168x4.5</t>
  </si>
  <si>
    <t>T 168x5</t>
  </si>
  <si>
    <t>T 168x5.6</t>
  </si>
  <si>
    <t>T 168x6.3</t>
  </si>
  <si>
    <t>T 168x7</t>
  </si>
  <si>
    <t>T 168x8</t>
  </si>
  <si>
    <t>T 168x9</t>
  </si>
  <si>
    <t>T 168x10</t>
  </si>
  <si>
    <t>T 168x11</t>
  </si>
  <si>
    <t>T 168x12.5</t>
  </si>
  <si>
    <t>T 168x14</t>
  </si>
  <si>
    <t>T 168x16</t>
  </si>
  <si>
    <t>T 168x18</t>
  </si>
  <si>
    <t>T 168x20</t>
  </si>
  <si>
    <t>T 168x22</t>
  </si>
  <si>
    <t>T 168x25</t>
  </si>
  <si>
    <t>T 168x28</t>
  </si>
  <si>
    <t>T 178x5</t>
  </si>
  <si>
    <t>T 178x5.6</t>
  </si>
  <si>
    <t>T 178x6.3</t>
  </si>
  <si>
    <t>T 178x7</t>
  </si>
  <si>
    <t>T 178x8</t>
  </si>
  <si>
    <t>T 178x9</t>
  </si>
  <si>
    <t>T 178x10</t>
  </si>
  <si>
    <t>T 178x11</t>
  </si>
  <si>
    <t>T 178x12.5</t>
  </si>
  <si>
    <t>T 178x14</t>
  </si>
  <si>
    <t>T 178x16</t>
  </si>
  <si>
    <t>T 178x18</t>
  </si>
  <si>
    <t>T 178x20</t>
  </si>
  <si>
    <t>T 178x22</t>
  </si>
  <si>
    <t>T 178x25</t>
  </si>
  <si>
    <t>T 178x28</t>
  </si>
  <si>
    <t>T 194x5.6</t>
  </si>
  <si>
    <t>T 194x6.3</t>
  </si>
  <si>
    <t>T 194x7</t>
  </si>
  <si>
    <t>T 194x8</t>
  </si>
  <si>
    <t>T 194x9</t>
  </si>
  <si>
    <t>T 194x10</t>
  </si>
  <si>
    <t>T 194x11</t>
  </si>
  <si>
    <t>T 194x12.5</t>
  </si>
  <si>
    <t>T 194x14</t>
  </si>
  <si>
    <t>T 194x16</t>
  </si>
  <si>
    <t>T 194x18</t>
  </si>
  <si>
    <t>T 194x20</t>
  </si>
  <si>
    <t>T 194x22</t>
  </si>
  <si>
    <t>T 194x25</t>
  </si>
  <si>
    <t>T 194x28</t>
  </si>
  <si>
    <t>T 194x32</t>
  </si>
  <si>
    <t>T 219x6.3</t>
  </si>
  <si>
    <t>T 219x7</t>
  </si>
  <si>
    <t>T 219x8</t>
  </si>
  <si>
    <t>T 219x9</t>
  </si>
  <si>
    <t>T 219x10</t>
  </si>
  <si>
    <t>T 219x11</t>
  </si>
  <si>
    <t>T 219x12.5</t>
  </si>
  <si>
    <t>T 219x14</t>
  </si>
  <si>
    <t>T 219x16</t>
  </si>
  <si>
    <t>T 219x18</t>
  </si>
  <si>
    <t>T 219x20</t>
  </si>
  <si>
    <t>T 219x22</t>
  </si>
  <si>
    <t>T 219x25</t>
  </si>
  <si>
    <t>T 219x28</t>
  </si>
  <si>
    <t>T 219x32</t>
  </si>
  <si>
    <t>T 245x6.3</t>
  </si>
  <si>
    <t>T 245x7</t>
  </si>
  <si>
    <t>T 245x8</t>
  </si>
  <si>
    <t>T 245x9</t>
  </si>
  <si>
    <t>T 245x10</t>
  </si>
  <si>
    <t>T 245x11</t>
  </si>
  <si>
    <t>T 245x12.5</t>
  </si>
  <si>
    <t>T 245x14</t>
  </si>
  <si>
    <t>T 245x16</t>
  </si>
  <si>
    <t>T 245x18</t>
  </si>
  <si>
    <t>T 245x20</t>
  </si>
  <si>
    <t>T 245x22</t>
  </si>
  <si>
    <t>T 245x25</t>
  </si>
  <si>
    <t>T 245x28</t>
  </si>
  <si>
    <t>T 245x32</t>
  </si>
  <si>
    <t>T 245x36</t>
  </si>
  <si>
    <t>T 273x7</t>
  </si>
  <si>
    <t>T 273x8</t>
  </si>
  <si>
    <t>T 273x9</t>
  </si>
  <si>
    <t>T 273x10</t>
  </si>
  <si>
    <t>T 273x11</t>
  </si>
  <si>
    <t>T 273x12.5</t>
  </si>
  <si>
    <t>T 273x14</t>
  </si>
  <si>
    <t>T 273x16</t>
  </si>
  <si>
    <t>T 273x18</t>
  </si>
  <si>
    <t>T 273x20</t>
  </si>
  <si>
    <t>T 273x22</t>
  </si>
  <si>
    <t>T 273x25</t>
  </si>
  <si>
    <t>T 273x28</t>
  </si>
  <si>
    <t>T 273x32</t>
  </si>
  <si>
    <t>T 273x36</t>
  </si>
  <si>
    <t>T 324x8</t>
  </si>
  <si>
    <t>T 324x9</t>
  </si>
  <si>
    <t>T 324x10</t>
  </si>
  <si>
    <t>T 324x11</t>
  </si>
  <si>
    <t>T 324x12.5</t>
  </si>
  <si>
    <t>T 324x14</t>
  </si>
  <si>
    <t>T 324x16</t>
  </si>
  <si>
    <t>T 324x18</t>
  </si>
  <si>
    <t>T 324x20</t>
  </si>
  <si>
    <t>T 324x22</t>
  </si>
  <si>
    <t>T 324x25</t>
  </si>
  <si>
    <t>T 324x28</t>
  </si>
  <si>
    <t>T 324x32</t>
  </si>
  <si>
    <t>T 324x36</t>
  </si>
  <si>
    <t>T 356x9</t>
  </si>
  <si>
    <t>T 356x10</t>
  </si>
  <si>
    <t>T 356x11</t>
  </si>
  <si>
    <t>T 356x12.5</t>
  </si>
  <si>
    <t>T 356x14</t>
  </si>
  <si>
    <t>T 356x16</t>
  </si>
  <si>
    <t>T 356x18</t>
  </si>
  <si>
    <t>T 356x20</t>
  </si>
  <si>
    <t>T 356x22</t>
  </si>
  <si>
    <t>T 356x25</t>
  </si>
  <si>
    <t>T 356x28</t>
  </si>
  <si>
    <t>T 356x32</t>
  </si>
  <si>
    <t>T 356x36</t>
  </si>
  <si>
    <t>T 377x9</t>
  </si>
  <si>
    <t>T 377x10</t>
  </si>
  <si>
    <t>T 377x11</t>
  </si>
  <si>
    <t>T 377x12.5</t>
  </si>
  <si>
    <t>T 377x14</t>
  </si>
  <si>
    <t>T 377x16</t>
  </si>
  <si>
    <t>T 377x18</t>
  </si>
  <si>
    <t>T 377x20</t>
  </si>
  <si>
    <t>T 377x22</t>
  </si>
  <si>
    <t>T 377x25</t>
  </si>
  <si>
    <t>T 377x28</t>
  </si>
  <si>
    <t>T 377x32</t>
  </si>
  <si>
    <t>T 377x36</t>
  </si>
  <si>
    <t>T 406x11</t>
  </si>
  <si>
    <t>T 406x12</t>
  </si>
  <si>
    <t>T 406x14</t>
  </si>
  <si>
    <t>T 406x16</t>
  </si>
  <si>
    <t>T 406x18</t>
  </si>
  <si>
    <t>T 406x20</t>
  </si>
  <si>
    <t>T 406x22</t>
  </si>
  <si>
    <t>T 406x25</t>
  </si>
  <si>
    <t>T 406x28</t>
  </si>
  <si>
    <t>T 406x32</t>
  </si>
  <si>
    <t>T 406x36</t>
  </si>
  <si>
    <t>T 457x14</t>
  </si>
  <si>
    <t>T 457x16</t>
  </si>
  <si>
    <t>T 457x18</t>
  </si>
  <si>
    <t>T 457x20</t>
  </si>
  <si>
    <t>T 457x22</t>
  </si>
  <si>
    <t>T 457x25</t>
  </si>
  <si>
    <t>T 457x28</t>
  </si>
  <si>
    <t>T 457x32</t>
  </si>
  <si>
    <t>T 457x36</t>
  </si>
  <si>
    <t>T 508x14</t>
  </si>
  <si>
    <t>T 508x16</t>
  </si>
  <si>
    <t>T 508x18</t>
  </si>
  <si>
    <t>T 508x20</t>
  </si>
  <si>
    <t>T 508x22</t>
  </si>
  <si>
    <t>T 508x25</t>
  </si>
  <si>
    <t>T 508x28</t>
  </si>
  <si>
    <t>T 508x32</t>
  </si>
  <si>
    <t>T 508x36</t>
  </si>
  <si>
    <t>JC 40x1.5</t>
  </si>
  <si>
    <t>JC 40x2</t>
  </si>
  <si>
    <t>JC 40x2.5</t>
  </si>
  <si>
    <t>JC 40x3</t>
  </si>
  <si>
    <t>JC 45x1.5</t>
  </si>
  <si>
    <t>JC 45x2</t>
  </si>
  <si>
    <t>JC 45x2.5</t>
  </si>
  <si>
    <t>JC 45x3</t>
  </si>
  <si>
    <t>JC 50x1.5</t>
  </si>
  <si>
    <t>JC 50x2</t>
  </si>
  <si>
    <t>JC 50x2.5</t>
  </si>
  <si>
    <t>JC 50x3</t>
  </si>
  <si>
    <t>JC 55x2</t>
  </si>
  <si>
    <t>JC 55x2.5</t>
  </si>
  <si>
    <t>JC 55x3</t>
  </si>
  <si>
    <t>JC 60x2</t>
  </si>
  <si>
    <t>JC 60x2.5</t>
  </si>
  <si>
    <t>JC 60x3</t>
  </si>
  <si>
    <t>JC 60x4</t>
  </si>
  <si>
    <t>JC 100x3</t>
  </si>
  <si>
    <t>JC 100x3.5</t>
  </si>
  <si>
    <t>JC 100x4</t>
  </si>
  <si>
    <t>JO 60x40x1.25</t>
  </si>
  <si>
    <t>JO 60x40x1.5</t>
  </si>
  <si>
    <t>JO 60x40x2</t>
  </si>
  <si>
    <t>JO 60x40x2.5</t>
  </si>
  <si>
    <t>JO 60x40x3</t>
  </si>
  <si>
    <t>JO 65x30x1.5</t>
  </si>
  <si>
    <t>JO 65x30x2</t>
  </si>
  <si>
    <t>JO 65x30x2.5</t>
  </si>
  <si>
    <t>JO 65x30x3</t>
  </si>
  <si>
    <t>JO 65x40x2</t>
  </si>
  <si>
    <t>JO 65x40x2.5</t>
  </si>
  <si>
    <t>JO 65x40x3</t>
  </si>
  <si>
    <t>JO 70x35x1.5</t>
  </si>
  <si>
    <t>JO 70x35x2</t>
  </si>
  <si>
    <t>JO 70x35x2.5</t>
  </si>
  <si>
    <t>JO 70x50x1.5</t>
  </si>
  <si>
    <t>JO 70x50x2</t>
  </si>
  <si>
    <t>JO 70x50x2.5</t>
  </si>
  <si>
    <t>JO 70x50x3</t>
  </si>
  <si>
    <t>JO 70x60x2.5</t>
  </si>
  <si>
    <t>JO 70x60x3</t>
  </si>
  <si>
    <t>JO 75x40x2</t>
  </si>
  <si>
    <t>JO 80x25x2.5</t>
  </si>
  <si>
    <t>JO 80x30x1.5</t>
  </si>
  <si>
    <t>JO 80x30x2</t>
  </si>
  <si>
    <t>JO 80x30x2.5</t>
  </si>
  <si>
    <t>JO 80x30x3</t>
  </si>
  <si>
    <t>JO 80x35x2</t>
  </si>
  <si>
    <t>JO 80x35x2.5</t>
  </si>
  <si>
    <t>JO 80x35x3</t>
  </si>
  <si>
    <t>JO 80x40x2</t>
  </si>
  <si>
    <t>JO 80x60x3</t>
  </si>
  <si>
    <t>JO 90x40x2</t>
  </si>
  <si>
    <t>JO 90x40x2.5</t>
  </si>
  <si>
    <t>JO 90x40x3</t>
  </si>
  <si>
    <t>JO 100x40x2</t>
  </si>
  <si>
    <t>JO 100x40x2.5</t>
  </si>
  <si>
    <t>JO 100x52.5x2.5</t>
  </si>
  <si>
    <t>JO 100x52.5x3</t>
  </si>
  <si>
    <t>JO 100x60x2.5</t>
  </si>
  <si>
    <t>JO 100x60x3</t>
  </si>
  <si>
    <t>JO 100x60x5</t>
  </si>
  <si>
    <t>JO 110x40x3</t>
  </si>
  <si>
    <t>JO 120x60x3</t>
  </si>
  <si>
    <t>JO 120x85x3</t>
  </si>
  <si>
    <t>JO 125x30x2.5</t>
  </si>
  <si>
    <t>JO 140x85x3</t>
  </si>
  <si>
    <t>JO 145x60x3</t>
  </si>
  <si>
    <t>JO 50x35x3</t>
  </si>
  <si>
    <t>JO 50x35x3.5</t>
  </si>
  <si>
    <t>JO 50x35x4</t>
  </si>
  <si>
    <t>JO 50x35x4.5</t>
  </si>
  <si>
    <t>JO 50x35x5</t>
  </si>
  <si>
    <t>JO 60x40x3.5</t>
  </si>
  <si>
    <t>JO 60x40x4</t>
  </si>
  <si>
    <t>JO 60x40x4.5</t>
  </si>
  <si>
    <t>JO 60x40x5</t>
  </si>
  <si>
    <t>JO 80x60x5</t>
  </si>
  <si>
    <t>JO 80x60x6</t>
  </si>
  <si>
    <t>JO 90x70x5</t>
  </si>
  <si>
    <t>JO 90x70x6</t>
  </si>
  <si>
    <t>JO 120x100x6</t>
  </si>
  <si>
    <t>JO 120x100x8</t>
  </si>
  <si>
    <t>JO 143x118x16</t>
  </si>
  <si>
    <t>JO 143x118x20</t>
  </si>
  <si>
    <t>JO 172x147x25</t>
  </si>
  <si>
    <t>JO 172x147x16</t>
  </si>
  <si>
    <t>JO 192x142x16</t>
  </si>
  <si>
    <t>JO 192x142x20</t>
  </si>
  <si>
    <t>JO 192x142x25</t>
  </si>
  <si>
    <t>JO 192x142x28</t>
  </si>
  <si>
    <t>JO 200x150x10</t>
  </si>
  <si>
    <t>JO 200x150x16</t>
  </si>
  <si>
    <t>JO 200x150x20</t>
  </si>
  <si>
    <t>JO 200x150x25</t>
  </si>
  <si>
    <t>JO 200x150x28</t>
  </si>
  <si>
    <t>JO 208x158x16</t>
  </si>
  <si>
    <t>JO 208x158x18</t>
  </si>
  <si>
    <t>JO 220x170x16</t>
  </si>
  <si>
    <t>JO 220x170x20</t>
  </si>
  <si>
    <t>JO 220x170x25</t>
  </si>
  <si>
    <t>JO 220x170x28</t>
  </si>
  <si>
    <t>JO 230x180x20</t>
  </si>
  <si>
    <t>JO 230x180x22</t>
  </si>
  <si>
    <t>JO 240x190x16</t>
  </si>
  <si>
    <t>JO 240x190x20</t>
  </si>
  <si>
    <t>JO 240x190x25</t>
  </si>
  <si>
    <t>JO 240x190x28</t>
  </si>
  <si>
    <t>JO 250x200x16</t>
  </si>
  <si>
    <t>JO 250x200x25</t>
  </si>
  <si>
    <t>JO 250x200x28</t>
  </si>
  <si>
    <t>JO 250x200x32</t>
  </si>
  <si>
    <t>JC 40x3.5</t>
  </si>
  <si>
    <t>JC 40x4</t>
  </si>
  <si>
    <t>JC 40x4.5</t>
  </si>
  <si>
    <t>JC 40x5</t>
  </si>
  <si>
    <t>JC 50x3.5</t>
  </si>
  <si>
    <t>JC 50x4</t>
  </si>
  <si>
    <t>JC 50x4.5</t>
  </si>
  <si>
    <t>JC 50x5</t>
  </si>
  <si>
    <t>JC 60x3.5</t>
  </si>
  <si>
    <t>JC 60x4.5</t>
  </si>
  <si>
    <t>JC 60x5</t>
  </si>
  <si>
    <t>JC 80x5</t>
  </si>
  <si>
    <t>JC 80x6</t>
  </si>
  <si>
    <t>JC 80x8</t>
  </si>
  <si>
    <t>JC 100x5</t>
  </si>
  <si>
    <t>JC 100x6</t>
  </si>
  <si>
    <t>JC 125x6</t>
  </si>
  <si>
    <t>JC 130x8</t>
  </si>
  <si>
    <t>JC 130x10</t>
  </si>
  <si>
    <t>JC 130x12</t>
  </si>
  <si>
    <t>JC 130x16</t>
  </si>
  <si>
    <t>JC 142x16</t>
  </si>
  <si>
    <t>JC 150x8</t>
  </si>
  <si>
    <t>JC 150x10</t>
  </si>
  <si>
    <t>JC 150x12</t>
  </si>
  <si>
    <t>JC 150x16</t>
  </si>
  <si>
    <t>JC 164x16</t>
  </si>
  <si>
    <t>JC 164x20</t>
  </si>
  <si>
    <t>JC 164x25</t>
  </si>
  <si>
    <t>JC 180x20</t>
  </si>
  <si>
    <t>JC 180x28</t>
  </si>
  <si>
    <t>JC 192x20</t>
  </si>
  <si>
    <t>JC 200x20</t>
  </si>
  <si>
    <t>JC 200x25</t>
  </si>
  <si>
    <t>JC 200x28</t>
  </si>
  <si>
    <t>JC 228x16</t>
  </si>
  <si>
    <t>JC 250x25</t>
  </si>
  <si>
    <t>JC 250x32</t>
  </si>
  <si>
    <t>JC 250x36</t>
  </si>
  <si>
    <t xml:space="preserve">UAP80   </t>
  </si>
  <si>
    <t xml:space="preserve">UAP100  </t>
  </si>
  <si>
    <t xml:space="preserve">UAP130  </t>
  </si>
  <si>
    <t xml:space="preserve">UAP150  </t>
  </si>
  <si>
    <t xml:space="preserve">UAP175  </t>
  </si>
  <si>
    <t xml:space="preserve">UAP200  </t>
  </si>
  <si>
    <t xml:space="preserve">UAP220  </t>
  </si>
  <si>
    <t xml:space="preserve">UAP250  </t>
  </si>
  <si>
    <t xml:space="preserve">UAP300  </t>
  </si>
  <si>
    <t>TR120x120x6</t>
  </si>
  <si>
    <t>JC 120x6</t>
  </si>
  <si>
    <t>UPE140</t>
  </si>
  <si>
    <t>T 28x2.5</t>
  </si>
  <si>
    <t>PL 10x320</t>
  </si>
  <si>
    <t>PL 10x270</t>
  </si>
  <si>
    <t>PL 10x60</t>
  </si>
  <si>
    <t>PL 15x180</t>
  </si>
  <si>
    <t>PL 15x100</t>
  </si>
  <si>
    <t>PL 10x30</t>
  </si>
  <si>
    <t>PL 10x130</t>
  </si>
  <si>
    <t>PL 20x100</t>
  </si>
  <si>
    <t>L35x3</t>
  </si>
  <si>
    <t>T 25x2.5</t>
  </si>
  <si>
    <t>UPE120</t>
  </si>
  <si>
    <t>Name</t>
  </si>
  <si>
    <t>Pcs.</t>
  </si>
  <si>
    <t>psát jenom do šedých políček</t>
  </si>
  <si>
    <t>01</t>
  </si>
  <si>
    <t>02</t>
  </si>
  <si>
    <t>UPE180</t>
  </si>
  <si>
    <t>JC 120x5</t>
  </si>
  <si>
    <t>JC 140x5</t>
  </si>
  <si>
    <t>T 48.3x2.5</t>
  </si>
  <si>
    <t>Položka</t>
  </si>
  <si>
    <t>Typ</t>
  </si>
  <si>
    <t>Celková</t>
  </si>
  <si>
    <t>délka</t>
  </si>
  <si>
    <t>Třída oceli</t>
  </si>
  <si>
    <t>běžný metr</t>
  </si>
  <si>
    <t>celkem</t>
  </si>
  <si>
    <t>Hmotnost konstrukční oceli     [kg]</t>
  </si>
  <si>
    <t>Spojovací prvky    [kg]</t>
  </si>
  <si>
    <t>Celková hmotnost oceli   [kg]</t>
  </si>
  <si>
    <t>VÝKAZ KONSTRUKČNÍ OCELI</t>
  </si>
  <si>
    <t>JO 250x150x10</t>
  </si>
  <si>
    <t>JO 250x150x12.5</t>
  </si>
  <si>
    <t>T 30X3</t>
  </si>
  <si>
    <t>JC 160X6.3</t>
  </si>
  <si>
    <t>JC 180X6.3</t>
  </si>
  <si>
    <t>T 76.1x3.2</t>
  </si>
  <si>
    <t>JC 200x100x6,3</t>
  </si>
  <si>
    <t>JC 160x80x5</t>
  </si>
  <si>
    <t>JC 200x100x8</t>
  </si>
  <si>
    <t>JC 160x8</t>
  </si>
  <si>
    <t>JC 180x8</t>
  </si>
  <si>
    <t>LN100x50x8</t>
  </si>
  <si>
    <t>T 20x2.5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</si>
  <si>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</si>
  <si>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</si>
  <si>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</si>
  <si>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</si>
  <si>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</si>
  <si>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</si>
  <si>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</si>
  <si>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</si>
  <si>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</si>
  <si>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</si>
  <si>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T 88.9x5</t>
  </si>
  <si>
    <t>Ks</t>
  </si>
  <si>
    <t>S 235</t>
  </si>
  <si>
    <t>LANO ∅ 6 mm</t>
  </si>
  <si>
    <t>TR 40x40x5</t>
  </si>
  <si>
    <t>13</t>
  </si>
  <si>
    <t>14</t>
  </si>
  <si>
    <t>JC 200x300x10</t>
  </si>
  <si>
    <t>TR 42.4x2.9</t>
  </si>
  <si>
    <t>JC 240x120x6</t>
  </si>
  <si>
    <t>JC 200x200x6</t>
  </si>
  <si>
    <t>JC 80x4</t>
  </si>
  <si>
    <t>JC 60x2.9</t>
  </si>
  <si>
    <t>TR102x6,3</t>
  </si>
  <si>
    <t>MSH 100x5</t>
  </si>
  <si>
    <t>S235</t>
  </si>
  <si>
    <t>MSH 100x8</t>
  </si>
  <si>
    <t>UPN100</t>
  </si>
  <si>
    <t>UPN120</t>
  </si>
  <si>
    <t>UPN80</t>
  </si>
  <si>
    <t>MSH 100x4</t>
  </si>
  <si>
    <t>x</t>
  </si>
  <si>
    <t>L50x7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</si>
  <si>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</si>
  <si>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</si>
  <si>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</si>
  <si>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</si>
  <si>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</si>
  <si>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</si>
  <si>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</si>
  <si>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</si>
  <si>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</si>
  <si>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</si>
  <si>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</si>
  <si>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</si>
  <si>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</si>
  <si>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[kg/m nosníku] [kg/kus plechu]</t>
  </si>
  <si>
    <t>Délka (tl.u plechů)</t>
  </si>
  <si>
    <t>-</t>
  </si>
  <si>
    <t>15</t>
  </si>
  <si>
    <t>16</t>
  </si>
  <si>
    <t>L50x8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</si>
</sst>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0.000"/>
    <numFmt numFmtId="166" formatCode="_-* #,##0.0\ _K_č_-;\-* #,##0.0\ _K_č_-;_-* &quot;-&quot;??\ _K_č_-;_-@_-"/>
  </numFmts>
  <fonts count="13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20"/>
      <color indexed="8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</font>
    <font>
      <sz val="10"/>
      <name val="Times New Roman"/>
      <family val="1"/>
      <charset val="238"/>
    </font>
    <font>
      <sz val="10"/>
      <name val="GOST type B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2" fontId="5" fillId="0" borderId="0" applyNumberFormat="0" applyFont="0" applyFill="0" applyBorder="0" applyProtection="0">
      <alignment vertical="center" wrapText="1"/>
    </xf>
    <xf numFmtId="49" fontId="8" fillId="0" borderId="0" applyFill="0" applyBorder="0" applyAlignment="0" applyProtection="0"/>
    <xf numFmtId="164" fontId="8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2" fontId="6" fillId="0" borderId="0" xfId="1" applyFont="1" applyAlignment="1" applyProtection="1">
      <alignment vertical="center"/>
      <protection locked="0"/>
    </xf>
    <xf numFmtId="2" fontId="7" fillId="0" borderId="0" xfId="1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0" fontId="0" fillId="2" borderId="0" xfId="0" applyFill="1"/>
    <xf numFmtId="49" fontId="3" fillId="2" borderId="0" xfId="0" applyNumberFormat="1" applyFont="1" applyFill="1" applyAlignment="1">
      <alignment horizontal="center" vertical="center"/>
    </xf>
    <xf numFmtId="0" fontId="9" fillId="2" borderId="0" xfId="0" applyFont="1" applyFill="1"/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9" fontId="1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3" borderId="0" xfId="0" applyNumberFormat="1" applyFont="1" applyFill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6" fontId="12" fillId="0" borderId="1" xfId="3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</cellXfs>
  <cellStyles count="4">
    <cellStyle name="Čárka" xfId="3" builtinId="3"/>
    <cellStyle name="Normal 2" xfId="1" xr:uid="{00000000-0005-0000-0000-000001000000}"/>
    <cellStyle name="Normální" xfId="0" builtinId="0"/>
    <cellStyle name="Normální 2" xfId="2" xr:uid="{00000000-0005-0000-0000-000003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3399FF"/>
      <color rgb="FFFFFFFF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3"/>
  <sheetViews>
    <sheetView tabSelected="1" zoomScale="85" zoomScaleNormal="85" zoomScaleSheetLayoutView="85" workbookViewId="0">
      <pane ySplit="4" topLeftCell="A5" activePane="bottomLeft" state="frozen"/>
      <selection pane="bottomLeft" activeCell="P31" sqref="P31"/>
    </sheetView>
  </sheetViews>
  <sheetFormatPr defaultRowHeight="15"/>
  <cols>
    <col min="1" max="1" width="5.42578125" customWidth="1"/>
    <col min="2" max="2" width="17.28515625" customWidth="1"/>
    <col min="3" max="3" width="10.7109375" customWidth="1"/>
    <col min="4" max="4" width="6.5703125" customWidth="1"/>
    <col min="5" max="5" width="10.7109375" customWidth="1"/>
    <col min="6" max="6" width="9.42578125" customWidth="1"/>
    <col min="7" max="7" width="12.7109375" customWidth="1"/>
    <col min="8" max="8" width="13" customWidth="1"/>
    <col min="9" max="9" width="2.85546875" customWidth="1"/>
    <col min="10" max="10" width="3.140625" customWidth="1"/>
    <col min="11" max="11" width="7" customWidth="1"/>
    <col min="12" max="12" width="7.5703125" customWidth="1"/>
    <col min="13" max="13" width="3.5703125" customWidth="1"/>
    <col min="14" max="14" width="3.85546875" customWidth="1"/>
    <col min="15" max="15" width="10.42578125" customWidth="1"/>
    <col min="16" max="16" width="18" customWidth="1"/>
    <col min="17" max="17" width="9.28515625" customWidth="1"/>
    <col min="18" max="18" width="5.42578125" bestFit="1" customWidth="1"/>
    <col min="19" max="19" width="12.42578125" customWidth="1"/>
    <col min="20" max="20" width="13.42578125" customWidth="1"/>
    <col min="21" max="21" width="10.7109375" customWidth="1"/>
    <col min="22" max="22" width="12.7109375" customWidth="1"/>
    <col min="23" max="23" width="8.42578125" customWidth="1"/>
  </cols>
  <sheetData>
    <row r="1" spans="1:22" ht="33.75" customHeight="1">
      <c r="A1" s="30"/>
      <c r="B1" s="30"/>
      <c r="C1" s="30"/>
      <c r="D1" s="30"/>
      <c r="E1" s="30"/>
      <c r="F1" s="30"/>
      <c r="G1" s="30"/>
      <c r="H1" s="30"/>
      <c r="O1" s="33" t="s">
        <v>991</v>
      </c>
      <c r="P1" s="33"/>
      <c r="Q1" s="33"/>
      <c r="R1" s="33"/>
      <c r="S1" s="33"/>
      <c r="T1" s="33"/>
      <c r="U1" s="33"/>
      <c r="V1" s="33"/>
    </row>
    <row r="2" spans="1:22" ht="15" customHeight="1">
      <c r="A2" s="32" t="s">
        <v>189</v>
      </c>
      <c r="B2" s="31" t="s">
        <v>972</v>
      </c>
      <c r="C2" s="31" t="s">
        <v>191</v>
      </c>
      <c r="D2" s="32" t="s">
        <v>973</v>
      </c>
      <c r="E2" s="5" t="s">
        <v>192</v>
      </c>
      <c r="F2" s="31" t="s">
        <v>194</v>
      </c>
      <c r="G2" s="32" t="s">
        <v>195</v>
      </c>
      <c r="H2" s="32"/>
      <c r="O2" s="27" t="s">
        <v>981</v>
      </c>
      <c r="P2" s="26" t="s">
        <v>982</v>
      </c>
      <c r="Q2" s="24" t="s">
        <v>1052</v>
      </c>
      <c r="R2" s="27" t="s">
        <v>1016</v>
      </c>
      <c r="S2" s="15" t="s">
        <v>983</v>
      </c>
      <c r="T2" s="26" t="s">
        <v>985</v>
      </c>
      <c r="U2" s="27" t="s">
        <v>3</v>
      </c>
      <c r="V2" s="27"/>
    </row>
    <row r="3" spans="1:22" ht="30.75" customHeight="1">
      <c r="A3" s="32"/>
      <c r="B3" s="31"/>
      <c r="C3" s="31"/>
      <c r="D3" s="32"/>
      <c r="E3" s="5" t="s">
        <v>193</v>
      </c>
      <c r="F3" s="31"/>
      <c r="G3" s="5" t="s">
        <v>197</v>
      </c>
      <c r="H3" s="5" t="s">
        <v>196</v>
      </c>
      <c r="O3" s="27"/>
      <c r="P3" s="26"/>
      <c r="Q3" s="25"/>
      <c r="R3" s="27"/>
      <c r="S3" s="15" t="s">
        <v>984</v>
      </c>
      <c r="T3" s="26"/>
      <c r="U3" s="15" t="s">
        <v>986</v>
      </c>
      <c r="V3" s="15" t="s">
        <v>987</v>
      </c>
    </row>
    <row r="4" spans="1:22" ht="57">
      <c r="A4" s="32"/>
      <c r="B4" s="6" t="s">
        <v>190</v>
      </c>
      <c r="C4" s="5" t="s">
        <v>1</v>
      </c>
      <c r="D4" s="5"/>
      <c r="E4" s="5" t="s">
        <v>1</v>
      </c>
      <c r="F4" s="31"/>
      <c r="G4" s="5" t="s">
        <v>4</v>
      </c>
      <c r="H4" s="5" t="s">
        <v>5</v>
      </c>
      <c r="O4" s="27"/>
      <c r="P4" s="26"/>
      <c r="Q4" s="15" t="s">
        <v>1</v>
      </c>
      <c r="R4" s="15"/>
      <c r="S4" s="15" t="s">
        <v>1</v>
      </c>
      <c r="T4" s="26"/>
      <c r="U4" s="21" t="s">
        <v>1051</v>
      </c>
      <c r="V4" s="15" t="s">
        <v>5</v>
      </c>
    </row>
    <row r="5" spans="1:22">
      <c r="A5" s="13" t="s">
        <v>975</v>
      </c>
      <c r="B5" s="10" t="s">
        <v>30</v>
      </c>
      <c r="C5" s="11">
        <v>1.4</v>
      </c>
      <c r="D5" s="10">
        <v>3</v>
      </c>
      <c r="E5" s="7">
        <f t="shared" ref="E5:E18" si="0">Q5*R5</f>
        <v>4.1999999999999993</v>
      </c>
      <c r="F5" s="11" t="s">
        <v>1017</v>
      </c>
      <c r="G5" s="8">
        <f>+IF(B5="P",K5*L5*7850*10^-6,VLOOKUP(B5,hmotnosti!$A$3:$B$2019,2,FALSE))</f>
        <v>22.4</v>
      </c>
      <c r="H5" s="9">
        <f t="shared" ref="H5" si="1">E5*G5</f>
        <v>94.079999999999984</v>
      </c>
      <c r="I5" s="3" t="str">
        <f t="shared" ref="I5" si="2">+IF(AND(B5&lt;&gt;"P",OR(K5&lt;&gt;0,L5&lt;&gt;0)),"CHYBA","")</f>
        <v/>
      </c>
      <c r="J5" s="4" t="str">
        <f t="shared" ref="J5" si="3">+IF(B5="P","х","")</f>
        <v/>
      </c>
      <c r="K5" s="12"/>
      <c r="L5" s="12"/>
      <c r="O5" s="16" t="str">
        <f t="shared" ref="O5" si="4">+A5</f>
        <v>01</v>
      </c>
      <c r="P5" s="15" t="str">
        <f t="shared" ref="P5" si="5">+CONCATENATE(B5," ",K5,J5,L5)</f>
        <v xml:space="preserve">IPE200 </v>
      </c>
      <c r="Q5" s="17">
        <f t="shared" ref="Q5:R11" si="6">+C5</f>
        <v>1.4</v>
      </c>
      <c r="R5" s="15">
        <f t="shared" si="6"/>
        <v>3</v>
      </c>
      <c r="S5" s="17">
        <f t="shared" ref="S5" si="7">Q5*R5</f>
        <v>4.1999999999999993</v>
      </c>
      <c r="T5" s="18" t="str">
        <f t="shared" ref="T5:V5" si="8">+F5</f>
        <v>S 235</v>
      </c>
      <c r="U5" s="17">
        <f t="shared" si="8"/>
        <v>22.4</v>
      </c>
      <c r="V5" s="17">
        <f t="shared" si="8"/>
        <v>94.079999999999984</v>
      </c>
    </row>
    <row r="6" spans="1:22">
      <c r="A6" s="13" t="s">
        <v>976</v>
      </c>
      <c r="B6" s="10" t="s">
        <v>25</v>
      </c>
      <c r="C6" s="11">
        <v>1.35</v>
      </c>
      <c r="D6" s="10">
        <v>2</v>
      </c>
      <c r="E6" s="7">
        <f t="shared" si="0"/>
        <v>2.7</v>
      </c>
      <c r="F6" s="11" t="s">
        <v>1017</v>
      </c>
      <c r="G6" s="9">
        <f>+IF(B6="P",K6*L6*7850*10^-6,VLOOKUP(B6,hmotnosti!$A$3:$B$2019,2,FALSE))</f>
        <v>6</v>
      </c>
      <c r="H6" s="9">
        <f t="shared" ref="H6:H7" si="9">E6*G6</f>
        <v>16.200000000000003</v>
      </c>
      <c r="I6" s="3"/>
      <c r="J6" s="4"/>
      <c r="K6" s="12"/>
      <c r="L6" s="12"/>
      <c r="O6" s="16" t="str">
        <f t="shared" ref="O6:O15" si="10">+A6</f>
        <v>02</v>
      </c>
      <c r="P6" s="15" t="str">
        <f t="shared" ref="P6:P15" si="11">+CONCATENATE(B6," ",K6,J6,L6)</f>
        <v xml:space="preserve">IPE80 </v>
      </c>
      <c r="Q6" s="17">
        <f t="shared" si="6"/>
        <v>1.35</v>
      </c>
      <c r="R6" s="15">
        <f t="shared" ref="R6:R15" si="12">+D6</f>
        <v>2</v>
      </c>
      <c r="S6" s="17">
        <f t="shared" ref="S6" si="13">Q6*R6</f>
        <v>2.7</v>
      </c>
      <c r="T6" s="18" t="str">
        <f t="shared" ref="T6:T15" si="14">+F6</f>
        <v>S 235</v>
      </c>
      <c r="U6" s="17">
        <f t="shared" ref="U6:U15" si="15">+G6</f>
        <v>6</v>
      </c>
      <c r="V6" s="17">
        <f t="shared" ref="V6:V15" si="16">+H6</f>
        <v>16.200000000000003</v>
      </c>
    </row>
    <row r="7" spans="1:22" hidden="1">
      <c r="A7" s="13" t="s">
        <v>1005</v>
      </c>
      <c r="B7" s="10" t="s">
        <v>1056</v>
      </c>
      <c r="C7" s="11">
        <v>0</v>
      </c>
      <c r="D7" s="10">
        <v>18</v>
      </c>
      <c r="E7" s="7">
        <f t="shared" si="0"/>
        <v>0</v>
      </c>
      <c r="F7" s="11" t="s">
        <v>1017</v>
      </c>
      <c r="G7" s="9">
        <f>+IF(B7="P",K7*L7*7850*10^-6,VLOOKUP(B7,hmotnosti!$A$3:$B$2019,2,FALSE))</f>
        <v>5.82</v>
      </c>
      <c r="H7" s="9">
        <f t="shared" si="9"/>
        <v>0</v>
      </c>
      <c r="I7" s="3"/>
      <c r="J7" s="4"/>
      <c r="K7" s="12"/>
      <c r="L7" s="12"/>
      <c r="O7" s="16" t="str">
        <f t="shared" si="10"/>
        <v>03</v>
      </c>
      <c r="P7" s="15" t="str">
        <f t="shared" si="11"/>
        <v xml:space="preserve">L50x8 </v>
      </c>
      <c r="Q7" s="18">
        <f t="shared" si="6"/>
        <v>0</v>
      </c>
      <c r="R7" s="15">
        <f t="shared" si="12"/>
        <v>18</v>
      </c>
      <c r="S7" s="17" t="s">
        <v>1053</v>
      </c>
      <c r="T7" s="18" t="str">
        <f t="shared" si="14"/>
        <v>S 235</v>
      </c>
      <c r="U7" s="17">
        <f t="shared" si="15"/>
        <v>5.82</v>
      </c>
      <c r="V7" s="17">
        <f t="shared" si="16"/>
        <v>0</v>
      </c>
    </row>
    <row r="8" spans="1:22" hidden="1">
      <c r="A8" s="13" t="s">
        <v>1006</v>
      </c>
      <c r="B8" s="10" t="s">
        <v>1038</v>
      </c>
      <c r="C8" s="11">
        <v>0</v>
      </c>
      <c r="D8" s="10">
        <v>1</v>
      </c>
      <c r="E8" s="7">
        <f t="shared" si="0"/>
        <v>0</v>
      </c>
      <c r="F8" s="11" t="s">
        <v>1017</v>
      </c>
      <c r="G8" s="9">
        <f>C8*K8*L8*7850</f>
        <v>0</v>
      </c>
      <c r="H8" s="9">
        <f>G8*D8</f>
        <v>0</v>
      </c>
      <c r="I8" s="3"/>
      <c r="J8" s="4"/>
      <c r="K8" s="12">
        <v>0.44</v>
      </c>
      <c r="L8" s="12">
        <v>0.79</v>
      </c>
      <c r="O8" s="16" t="str">
        <f t="shared" si="10"/>
        <v>04</v>
      </c>
      <c r="P8" s="15" t="str">
        <f>+CONCATENATE(B8," ",K8,J8,L8)</f>
        <v>P1 0,440,79</v>
      </c>
      <c r="Q8" s="18">
        <f t="shared" si="6"/>
        <v>0</v>
      </c>
      <c r="R8" s="15">
        <f>+D8</f>
        <v>1</v>
      </c>
      <c r="S8" s="17" t="s">
        <v>1053</v>
      </c>
      <c r="T8" s="18" t="str">
        <f t="shared" si="14"/>
        <v>S 235</v>
      </c>
      <c r="U8" s="17">
        <f t="shared" si="15"/>
        <v>0</v>
      </c>
      <c r="V8" s="17">
        <f t="shared" si="16"/>
        <v>0</v>
      </c>
    </row>
    <row r="9" spans="1:22" hidden="1">
      <c r="A9" s="13" t="s">
        <v>1007</v>
      </c>
      <c r="B9" s="10" t="s">
        <v>1039</v>
      </c>
      <c r="C9" s="11">
        <v>0</v>
      </c>
      <c r="D9" s="10">
        <v>1</v>
      </c>
      <c r="E9" s="7">
        <f>Q9*R9</f>
        <v>0</v>
      </c>
      <c r="F9" s="11" t="s">
        <v>1017</v>
      </c>
      <c r="G9" s="9">
        <f t="shared" ref="G9:G20" si="17">C9*K9*L9*7850</f>
        <v>0</v>
      </c>
      <c r="H9" s="9">
        <f t="shared" ref="H9:H20" si="18">G9*D9</f>
        <v>0</v>
      </c>
      <c r="I9" s="3"/>
      <c r="J9" s="4"/>
      <c r="K9" s="12">
        <v>0.1</v>
      </c>
      <c r="L9" s="12">
        <v>0.24</v>
      </c>
      <c r="O9" s="16" t="str">
        <f t="shared" si="10"/>
        <v>05</v>
      </c>
      <c r="P9" s="15" t="str">
        <f t="shared" si="11"/>
        <v>P2 0,10,24</v>
      </c>
      <c r="Q9" s="18">
        <f t="shared" si="6"/>
        <v>0</v>
      </c>
      <c r="R9" s="15">
        <f t="shared" si="12"/>
        <v>1</v>
      </c>
      <c r="S9" s="17" t="s">
        <v>1053</v>
      </c>
      <c r="T9" s="18" t="str">
        <f t="shared" si="14"/>
        <v>S 235</v>
      </c>
      <c r="U9" s="17">
        <f t="shared" si="15"/>
        <v>0</v>
      </c>
      <c r="V9" s="17">
        <f t="shared" si="16"/>
        <v>0</v>
      </c>
    </row>
    <row r="10" spans="1:22" hidden="1">
      <c r="A10" s="13" t="s">
        <v>1008</v>
      </c>
      <c r="B10" s="10" t="s">
        <v>1040</v>
      </c>
      <c r="C10" s="11">
        <v>0</v>
      </c>
      <c r="D10" s="10">
        <v>2</v>
      </c>
      <c r="E10" s="7">
        <f>Q10*R10</f>
        <v>0</v>
      </c>
      <c r="F10" s="11" t="s">
        <v>1017</v>
      </c>
      <c r="G10" s="9">
        <f t="shared" si="17"/>
        <v>0</v>
      </c>
      <c r="H10" s="9">
        <f t="shared" si="18"/>
        <v>0</v>
      </c>
      <c r="I10" s="3"/>
      <c r="J10" s="4"/>
      <c r="K10" s="12">
        <v>0.68</v>
      </c>
      <c r="L10" s="12">
        <v>0.1</v>
      </c>
      <c r="O10" s="16" t="str">
        <f t="shared" ref="O10" si="19">+A10</f>
        <v>06</v>
      </c>
      <c r="P10" s="15" t="str">
        <f t="shared" ref="P10" si="20">+CONCATENATE(B10," ",K10,J10,L10)</f>
        <v>P3 0,680,1</v>
      </c>
      <c r="Q10" s="18">
        <f t="shared" si="6"/>
        <v>0</v>
      </c>
      <c r="R10" s="15">
        <f t="shared" ref="R10" si="21">+D10</f>
        <v>2</v>
      </c>
      <c r="S10" s="17" t="s">
        <v>1053</v>
      </c>
      <c r="T10" s="18" t="str">
        <f t="shared" ref="T10" si="22">+F10</f>
        <v>S 235</v>
      </c>
      <c r="U10" s="17">
        <f t="shared" ref="U10" si="23">+G10</f>
        <v>0</v>
      </c>
      <c r="V10" s="17">
        <f t="shared" ref="V10" si="24">+H10</f>
        <v>0</v>
      </c>
    </row>
    <row r="11" spans="1:22" hidden="1">
      <c r="A11" s="13" t="s">
        <v>1009</v>
      </c>
      <c r="B11" s="10" t="s">
        <v>1041</v>
      </c>
      <c r="C11" s="11">
        <v>0</v>
      </c>
      <c r="D11" s="10">
        <v>2</v>
      </c>
      <c r="E11" s="7">
        <f>Q11*R11</f>
        <v>0</v>
      </c>
      <c r="F11" s="11" t="s">
        <v>1017</v>
      </c>
      <c r="G11" s="9">
        <f t="shared" si="17"/>
        <v>0</v>
      </c>
      <c r="H11" s="9">
        <f t="shared" si="18"/>
        <v>0</v>
      </c>
      <c r="I11" s="3"/>
      <c r="J11" s="4"/>
      <c r="K11" s="12">
        <v>0.1</v>
      </c>
      <c r="L11" s="12">
        <v>0.41099999999999998</v>
      </c>
      <c r="O11" s="16" t="str">
        <f t="shared" ref="O11" si="25">+A11</f>
        <v>07</v>
      </c>
      <c r="P11" s="15" t="str">
        <f t="shared" ref="P11" si="26">+CONCATENATE(B11," ",K11,J11,L11)</f>
        <v>P4 0,10,411</v>
      </c>
      <c r="Q11" s="18">
        <f t="shared" si="6"/>
        <v>0</v>
      </c>
      <c r="R11" s="15">
        <f t="shared" ref="R11" si="27">+D11</f>
        <v>2</v>
      </c>
      <c r="S11" s="17" t="s">
        <v>1053</v>
      </c>
      <c r="T11" s="18" t="str">
        <f t="shared" ref="T11" si="28">+F11</f>
        <v>S 235</v>
      </c>
      <c r="U11" s="17">
        <f t="shared" ref="U11" si="29">+G11</f>
        <v>0</v>
      </c>
      <c r="V11" s="17">
        <f t="shared" ref="V11" si="30">+H11</f>
        <v>0</v>
      </c>
    </row>
    <row r="12" spans="1:22" hidden="1">
      <c r="A12" s="13" t="s">
        <v>1010</v>
      </c>
      <c r="B12" s="10" t="s">
        <v>1042</v>
      </c>
      <c r="C12" s="11">
        <v>0</v>
      </c>
      <c r="D12" s="10">
        <v>1</v>
      </c>
      <c r="E12" s="7">
        <f t="shared" si="0"/>
        <v>0</v>
      </c>
      <c r="F12" s="11" t="s">
        <v>1017</v>
      </c>
      <c r="G12" s="9">
        <f t="shared" si="17"/>
        <v>0</v>
      </c>
      <c r="H12" s="9">
        <f t="shared" si="18"/>
        <v>0</v>
      </c>
      <c r="I12" s="3"/>
      <c r="J12" s="4"/>
      <c r="K12" s="12">
        <v>0.05</v>
      </c>
      <c r="L12" s="12">
        <v>0.64</v>
      </c>
      <c r="O12" s="16" t="str">
        <f t="shared" si="10"/>
        <v>08</v>
      </c>
      <c r="P12" s="15" t="str">
        <f t="shared" si="11"/>
        <v>P5 0,050,64</v>
      </c>
      <c r="Q12" s="18">
        <f t="shared" ref="Q12:Q15" si="31">+C12</f>
        <v>0</v>
      </c>
      <c r="R12" s="15">
        <f t="shared" si="12"/>
        <v>1</v>
      </c>
      <c r="S12" s="17" t="s">
        <v>1053</v>
      </c>
      <c r="T12" s="18" t="str">
        <f t="shared" si="14"/>
        <v>S 235</v>
      </c>
      <c r="U12" s="17">
        <f t="shared" si="15"/>
        <v>0</v>
      </c>
      <c r="V12" s="17">
        <f t="shared" si="16"/>
        <v>0</v>
      </c>
    </row>
    <row r="13" spans="1:22" hidden="1">
      <c r="A13" s="13" t="s">
        <v>1011</v>
      </c>
      <c r="B13" s="10" t="s">
        <v>1043</v>
      </c>
      <c r="C13" s="11">
        <v>0</v>
      </c>
      <c r="D13" s="10">
        <v>2</v>
      </c>
      <c r="E13" s="7">
        <f t="shared" si="0"/>
        <v>0</v>
      </c>
      <c r="F13" s="11" t="s">
        <v>1017</v>
      </c>
      <c r="G13" s="9">
        <f t="shared" si="17"/>
        <v>0</v>
      </c>
      <c r="H13" s="9">
        <f t="shared" si="18"/>
        <v>0</v>
      </c>
      <c r="I13" s="3"/>
      <c r="J13" s="4"/>
      <c r="K13" s="12">
        <v>0.05</v>
      </c>
      <c r="L13" s="12">
        <v>0.24</v>
      </c>
      <c r="O13" s="16" t="str">
        <f t="shared" si="10"/>
        <v>09</v>
      </c>
      <c r="P13" s="15" t="str">
        <f t="shared" si="11"/>
        <v>P6 0,050,24</v>
      </c>
      <c r="Q13" s="18">
        <f t="shared" si="31"/>
        <v>0</v>
      </c>
      <c r="R13" s="15">
        <f t="shared" si="12"/>
        <v>2</v>
      </c>
      <c r="S13" s="17" t="s">
        <v>1053</v>
      </c>
      <c r="T13" s="18" t="str">
        <f t="shared" si="14"/>
        <v>S 235</v>
      </c>
      <c r="U13" s="17">
        <f t="shared" si="15"/>
        <v>0</v>
      </c>
      <c r="V13" s="17">
        <f t="shared" si="16"/>
        <v>0</v>
      </c>
    </row>
    <row r="14" spans="1:22" hidden="1">
      <c r="A14" s="13" t="s">
        <v>1012</v>
      </c>
      <c r="B14" s="10" t="s">
        <v>1044</v>
      </c>
      <c r="C14" s="11">
        <v>0</v>
      </c>
      <c r="D14" s="10">
        <v>1</v>
      </c>
      <c r="E14" s="7">
        <f t="shared" si="0"/>
        <v>0</v>
      </c>
      <c r="F14" s="11" t="s">
        <v>1017</v>
      </c>
      <c r="G14" s="22">
        <v>0</v>
      </c>
      <c r="H14" s="9">
        <f t="shared" si="18"/>
        <v>0</v>
      </c>
      <c r="I14" s="3"/>
      <c r="J14" s="4"/>
      <c r="K14" s="12">
        <v>0</v>
      </c>
      <c r="L14" s="12">
        <v>0</v>
      </c>
      <c r="O14" s="16" t="str">
        <f t="shared" si="10"/>
        <v>10</v>
      </c>
      <c r="P14" s="15" t="str">
        <f t="shared" si="11"/>
        <v>P7 00</v>
      </c>
      <c r="Q14" s="18">
        <f t="shared" si="31"/>
        <v>0</v>
      </c>
      <c r="R14" s="15">
        <f t="shared" si="12"/>
        <v>1</v>
      </c>
      <c r="S14" s="17" t="s">
        <v>1053</v>
      </c>
      <c r="T14" s="18" t="str">
        <f t="shared" si="14"/>
        <v>S 235</v>
      </c>
      <c r="U14" s="17">
        <f t="shared" si="15"/>
        <v>0</v>
      </c>
      <c r="V14" s="17">
        <f t="shared" si="16"/>
        <v>0</v>
      </c>
    </row>
    <row r="15" spans="1:22" hidden="1">
      <c r="A15" s="13" t="s">
        <v>1013</v>
      </c>
      <c r="B15" s="10" t="s">
        <v>1045</v>
      </c>
      <c r="C15" s="11">
        <v>0</v>
      </c>
      <c r="D15" s="10">
        <v>2</v>
      </c>
      <c r="E15" s="7">
        <f t="shared" si="0"/>
        <v>0</v>
      </c>
      <c r="F15" s="11" t="s">
        <v>1017</v>
      </c>
      <c r="G15" s="9">
        <f t="shared" si="17"/>
        <v>0</v>
      </c>
      <c r="H15" s="9">
        <f t="shared" si="18"/>
        <v>0</v>
      </c>
      <c r="I15" s="3"/>
      <c r="J15" s="4"/>
      <c r="K15" s="12">
        <v>0.28000000000000003</v>
      </c>
      <c r="L15" s="12">
        <v>0.05</v>
      </c>
      <c r="O15" s="16" t="str">
        <f t="shared" si="10"/>
        <v>11</v>
      </c>
      <c r="P15" s="15" t="str">
        <f t="shared" si="11"/>
        <v>P8 0,280,05</v>
      </c>
      <c r="Q15" s="18">
        <f t="shared" si="31"/>
        <v>0</v>
      </c>
      <c r="R15" s="15">
        <f t="shared" si="12"/>
        <v>2</v>
      </c>
      <c r="S15" s="17" t="s">
        <v>1053</v>
      </c>
      <c r="T15" s="18" t="str">
        <f t="shared" si="14"/>
        <v>S 235</v>
      </c>
      <c r="U15" s="17">
        <f t="shared" si="15"/>
        <v>0</v>
      </c>
      <c r="V15" s="17">
        <f t="shared" si="16"/>
        <v>0</v>
      </c>
    </row>
    <row r="16" spans="1:22" hidden="1">
      <c r="A16" s="13" t="s">
        <v>1014</v>
      </c>
      <c r="B16" s="10" t="s">
        <v>1046</v>
      </c>
      <c r="C16" s="11">
        <v>0</v>
      </c>
      <c r="D16" s="10">
        <v>1</v>
      </c>
      <c r="E16" s="7">
        <f t="shared" si="0"/>
        <v>0</v>
      </c>
      <c r="F16" s="11" t="s">
        <v>1017</v>
      </c>
      <c r="G16" s="9">
        <f t="shared" si="17"/>
        <v>0</v>
      </c>
      <c r="H16" s="9">
        <f t="shared" si="18"/>
        <v>0</v>
      </c>
      <c r="I16" s="3"/>
      <c r="J16" s="4"/>
      <c r="K16" s="12">
        <v>0.05</v>
      </c>
      <c r="L16" s="12">
        <v>0.68</v>
      </c>
      <c r="O16" s="16" t="str">
        <f t="shared" ref="O16:O18" si="32">+A16</f>
        <v>12</v>
      </c>
      <c r="P16" s="15" t="str">
        <f t="shared" ref="P16:P18" si="33">+CONCATENATE(B16," ",K16,J16,L16)</f>
        <v>P9 0,050,68</v>
      </c>
      <c r="Q16" s="18">
        <f t="shared" ref="Q16:Q18" si="34">+C16</f>
        <v>0</v>
      </c>
      <c r="R16" s="15">
        <f t="shared" ref="R16:R18" si="35">+D16</f>
        <v>1</v>
      </c>
      <c r="S16" s="17" t="s">
        <v>1053</v>
      </c>
      <c r="T16" s="18" t="str">
        <f t="shared" ref="T16:T18" si="36">+F16</f>
        <v>S 235</v>
      </c>
      <c r="U16" s="17">
        <f t="shared" ref="U16:U18" si="37">+G16</f>
        <v>0</v>
      </c>
      <c r="V16" s="17">
        <f t="shared" ref="V16:V18" si="38">+H16</f>
        <v>0</v>
      </c>
    </row>
    <row r="17" spans="1:22" hidden="1">
      <c r="A17" s="13" t="s">
        <v>1020</v>
      </c>
      <c r="B17" s="10" t="s">
        <v>1047</v>
      </c>
      <c r="C17" s="11">
        <v>0</v>
      </c>
      <c r="D17" s="10">
        <v>39</v>
      </c>
      <c r="E17" s="7">
        <f t="shared" si="0"/>
        <v>0</v>
      </c>
      <c r="F17" s="11" t="s">
        <v>1017</v>
      </c>
      <c r="G17" s="9">
        <f t="shared" si="17"/>
        <v>0</v>
      </c>
      <c r="H17" s="9">
        <f t="shared" si="18"/>
        <v>0</v>
      </c>
      <c r="I17" s="3"/>
      <c r="J17" s="4"/>
      <c r="K17" s="12">
        <v>0.05</v>
      </c>
      <c r="L17" s="12">
        <v>0.41099999999999998</v>
      </c>
      <c r="O17" s="16" t="str">
        <f t="shared" si="32"/>
        <v>13</v>
      </c>
      <c r="P17" s="15" t="str">
        <f t="shared" si="33"/>
        <v>P10 0,050,411</v>
      </c>
      <c r="Q17" s="18">
        <f t="shared" si="34"/>
        <v>0</v>
      </c>
      <c r="R17" s="15">
        <f t="shared" si="35"/>
        <v>39</v>
      </c>
      <c r="S17" s="17" t="s">
        <v>1053</v>
      </c>
      <c r="T17" s="18" t="str">
        <f t="shared" si="36"/>
        <v>S 235</v>
      </c>
      <c r="U17" s="17">
        <f t="shared" si="37"/>
        <v>0</v>
      </c>
      <c r="V17" s="17">
        <f t="shared" si="38"/>
        <v>0</v>
      </c>
    </row>
    <row r="18" spans="1:22" hidden="1">
      <c r="A18" s="13" t="s">
        <v>1021</v>
      </c>
      <c r="B18" s="10" t="s">
        <v>1048</v>
      </c>
      <c r="C18" s="11">
        <v>0</v>
      </c>
      <c r="D18" s="10">
        <v>1</v>
      </c>
      <c r="E18" s="7">
        <f t="shared" si="0"/>
        <v>0</v>
      </c>
      <c r="F18" s="11" t="s">
        <v>1017</v>
      </c>
      <c r="G18" s="9">
        <f t="shared" si="17"/>
        <v>0</v>
      </c>
      <c r="H18" s="9">
        <f t="shared" si="18"/>
        <v>0</v>
      </c>
      <c r="I18" s="3"/>
      <c r="J18" s="4"/>
      <c r="K18" s="12">
        <v>0.48</v>
      </c>
      <c r="L18" s="12">
        <v>0.42</v>
      </c>
      <c r="O18" s="16" t="str">
        <f t="shared" si="32"/>
        <v>14</v>
      </c>
      <c r="P18" s="15" t="str">
        <f t="shared" si="33"/>
        <v>P11 0,480,42</v>
      </c>
      <c r="Q18" s="18">
        <f t="shared" si="34"/>
        <v>0</v>
      </c>
      <c r="R18" s="15">
        <f t="shared" si="35"/>
        <v>1</v>
      </c>
      <c r="S18" s="17" t="s">
        <v>1053</v>
      </c>
      <c r="T18" s="18" t="str">
        <f t="shared" si="36"/>
        <v>S 235</v>
      </c>
      <c r="U18" s="17">
        <f t="shared" si="37"/>
        <v>0</v>
      </c>
      <c r="V18" s="17">
        <f t="shared" si="38"/>
        <v>0</v>
      </c>
    </row>
    <row r="19" spans="1:22" hidden="1">
      <c r="A19" s="13" t="s">
        <v>1054</v>
      </c>
      <c r="B19" s="10" t="s">
        <v>1049</v>
      </c>
      <c r="C19" s="11">
        <v>0</v>
      </c>
      <c r="D19" s="10">
        <v>19</v>
      </c>
      <c r="E19" s="7">
        <f t="shared" ref="E19" si="39">Q19*R19</f>
        <v>0</v>
      </c>
      <c r="F19" s="11" t="s">
        <v>1017</v>
      </c>
      <c r="G19" s="9">
        <f t="shared" si="17"/>
        <v>0</v>
      </c>
      <c r="H19" s="9">
        <f t="shared" si="18"/>
        <v>0</v>
      </c>
      <c r="I19" s="3"/>
      <c r="J19" s="4"/>
      <c r="K19" s="12">
        <v>0.26</v>
      </c>
      <c r="L19" s="12">
        <v>0.2</v>
      </c>
      <c r="O19" s="16" t="str">
        <f t="shared" ref="O19" si="40">+A19</f>
        <v>15</v>
      </c>
      <c r="P19" s="15" t="str">
        <f t="shared" ref="P19" si="41">+CONCATENATE(B19," ",K19,J19,L19)</f>
        <v>P12 0,260,2</v>
      </c>
      <c r="Q19" s="18">
        <f t="shared" ref="Q19" si="42">+C19</f>
        <v>0</v>
      </c>
      <c r="R19" s="15">
        <f t="shared" ref="R19" si="43">+D19</f>
        <v>19</v>
      </c>
      <c r="S19" s="17" t="s">
        <v>1053</v>
      </c>
      <c r="T19" s="18" t="str">
        <f t="shared" ref="T19" si="44">+F19</f>
        <v>S 235</v>
      </c>
      <c r="U19" s="17">
        <f t="shared" ref="U19" si="45">+G19</f>
        <v>0</v>
      </c>
      <c r="V19" s="17">
        <f t="shared" ref="V19" si="46">+H19</f>
        <v>0</v>
      </c>
    </row>
    <row r="20" spans="1:22" hidden="1">
      <c r="A20" s="13" t="s">
        <v>1055</v>
      </c>
      <c r="B20" s="10" t="s">
        <v>1050</v>
      </c>
      <c r="C20" s="11">
        <v>0</v>
      </c>
      <c r="D20" s="10">
        <v>58</v>
      </c>
      <c r="E20" s="7">
        <f t="shared" ref="E20" si="47">Q20*R20</f>
        <v>0</v>
      </c>
      <c r="F20" s="11" t="s">
        <v>1017</v>
      </c>
      <c r="G20" s="9">
        <f t="shared" si="17"/>
        <v>0</v>
      </c>
      <c r="H20" s="9">
        <f t="shared" si="18"/>
        <v>0</v>
      </c>
      <c r="I20" s="3"/>
      <c r="J20" s="4"/>
      <c r="K20" s="12">
        <v>0.4</v>
      </c>
      <c r="L20" s="12">
        <v>0.05</v>
      </c>
      <c r="O20" s="16" t="str">
        <f t="shared" ref="O20" si="48">+A20</f>
        <v>16</v>
      </c>
      <c r="P20" s="15" t="str">
        <f t="shared" ref="P20" si="49">+CONCATENATE(B20," ",K20,J20,L20)</f>
        <v>P13 0,40,05</v>
      </c>
      <c r="Q20" s="18">
        <f t="shared" ref="Q20" si="50">+C20</f>
        <v>0</v>
      </c>
      <c r="R20" s="15">
        <f t="shared" ref="R20" si="51">+D20</f>
        <v>58</v>
      </c>
      <c r="S20" s="17" t="s">
        <v>1053</v>
      </c>
      <c r="T20" s="18" t="str">
        <f t="shared" ref="T20" si="52">+F20</f>
        <v>S 235</v>
      </c>
      <c r="U20" s="17">
        <f t="shared" ref="U20" si="53">+G20</f>
        <v>0</v>
      </c>
      <c r="V20" s="17">
        <f t="shared" ref="V20" si="54">+H20</f>
        <v>0</v>
      </c>
    </row>
    <row r="21" spans="1:22" ht="18">
      <c r="O21" s="23" t="s">
        <v>988</v>
      </c>
      <c r="P21" s="23"/>
      <c r="Q21" s="23"/>
      <c r="R21" s="23"/>
      <c r="S21" s="23"/>
      <c r="T21" s="19" t="s">
        <v>1030</v>
      </c>
      <c r="U21" s="28">
        <f>+SUM(V5:V20)</f>
        <v>110.27999999999999</v>
      </c>
      <c r="V21" s="28"/>
    </row>
    <row r="22" spans="1:22" ht="18">
      <c r="O22" s="23" t="s">
        <v>989</v>
      </c>
      <c r="P22" s="23"/>
      <c r="Q22" s="23"/>
      <c r="R22" s="23"/>
      <c r="S22" s="23"/>
      <c r="T22" s="20">
        <v>0</v>
      </c>
      <c r="U22" s="28">
        <f>U21*T22</f>
        <v>0</v>
      </c>
      <c r="V22" s="28"/>
    </row>
    <row r="23" spans="1:22" ht="18">
      <c r="O23" s="29" t="s">
        <v>990</v>
      </c>
      <c r="P23" s="29"/>
      <c r="Q23" s="29"/>
      <c r="R23" s="29"/>
      <c r="S23" s="29"/>
      <c r="T23" s="29"/>
      <c r="U23" s="28">
        <f>SUM(U21:V22)</f>
        <v>110.27999999999999</v>
      </c>
      <c r="V23" s="28"/>
    </row>
    <row r="29" spans="1:22" ht="15.75">
      <c r="B29" s="14" t="s">
        <v>974</v>
      </c>
      <c r="C29" s="12"/>
      <c r="D29" s="12"/>
    </row>
    <row r="103" ht="18" customHeight="1"/>
  </sheetData>
  <mergeCells count="20">
    <mergeCell ref="O1:V1"/>
    <mergeCell ref="U21:V21"/>
    <mergeCell ref="R2:R3"/>
    <mergeCell ref="T2:T4"/>
    <mergeCell ref="U2:V2"/>
    <mergeCell ref="A1:H1"/>
    <mergeCell ref="F2:F4"/>
    <mergeCell ref="G2:H2"/>
    <mergeCell ref="C2:C3"/>
    <mergeCell ref="D2:D3"/>
    <mergeCell ref="B2:B3"/>
    <mergeCell ref="A2:A4"/>
    <mergeCell ref="O21:S21"/>
    <mergeCell ref="Q2:Q3"/>
    <mergeCell ref="P2:P4"/>
    <mergeCell ref="O2:O4"/>
    <mergeCell ref="U23:V23"/>
    <mergeCell ref="U22:V22"/>
    <mergeCell ref="O22:S22"/>
    <mergeCell ref="O23:T23"/>
  </mergeCells>
  <phoneticPr fontId="1" type="noConversion"/>
  <conditionalFormatting sqref="I5:I9 I12:I18">
    <cfRule type="cellIs" dxfId="4" priority="135" stopIfTrue="1" operator="equal">
      <formula>"CHYBA"</formula>
    </cfRule>
  </conditionalFormatting>
  <conditionalFormatting sqref="I10">
    <cfRule type="cellIs" dxfId="3" priority="6" stopIfTrue="1" operator="equal">
      <formula>"CHYBA"</formula>
    </cfRule>
  </conditionalFormatting>
  <conditionalFormatting sqref="I11">
    <cfRule type="cellIs" dxfId="2" priority="5" stopIfTrue="1" operator="equal">
      <formula>"CHYBA"</formula>
    </cfRule>
  </conditionalFormatting>
  <conditionalFormatting sqref="I19">
    <cfRule type="cellIs" dxfId="1" priority="2" stopIfTrue="1" operator="equal">
      <formula>"CHYBA"</formula>
    </cfRule>
  </conditionalFormatting>
  <conditionalFormatting sqref="I20">
    <cfRule type="cellIs" dxfId="0" priority="1" stopIfTrue="1" operator="equal">
      <formula>"CHYBA"</formula>
    </cfRule>
  </conditionalFormatting>
  <pageMargins left="0.7" right="0.7" top="0.75" bottom="0.75" header="0.3" footer="0.3"/>
  <pageSetup paperSize="9" scale="94" fitToWidth="2" fitToHeight="2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1"/>
  <sheetViews>
    <sheetView topLeftCell="A168" workbookViewId="0">
      <selection activeCell="A180" sqref="A180"/>
    </sheetView>
  </sheetViews>
  <sheetFormatPr defaultRowHeight="15"/>
  <cols>
    <col min="1" max="1" width="14.85546875" customWidth="1"/>
  </cols>
  <sheetData>
    <row r="1" spans="1:2">
      <c r="A1" t="s">
        <v>0</v>
      </c>
      <c r="B1" s="1" t="s">
        <v>3</v>
      </c>
    </row>
    <row r="2" spans="1:2">
      <c r="B2" s="1" t="s">
        <v>6</v>
      </c>
    </row>
    <row r="3" spans="1:2">
      <c r="A3" t="s">
        <v>25</v>
      </c>
      <c r="B3">
        <v>6</v>
      </c>
    </row>
    <row r="4" spans="1:2">
      <c r="A4" t="s">
        <v>26</v>
      </c>
      <c r="B4">
        <v>8.1</v>
      </c>
    </row>
    <row r="5" spans="1:2">
      <c r="A5" t="s">
        <v>27</v>
      </c>
      <c r="B5">
        <v>10.4</v>
      </c>
    </row>
    <row r="6" spans="1:2">
      <c r="A6" t="s">
        <v>28</v>
      </c>
      <c r="B6">
        <v>12.9</v>
      </c>
    </row>
    <row r="7" spans="1:2">
      <c r="A7" t="s">
        <v>22</v>
      </c>
      <c r="B7">
        <v>15.8</v>
      </c>
    </row>
    <row r="8" spans="1:2">
      <c r="A8" t="s">
        <v>29</v>
      </c>
      <c r="B8">
        <v>18.8</v>
      </c>
    </row>
    <row r="9" spans="1:2">
      <c r="A9" t="s">
        <v>30</v>
      </c>
      <c r="B9">
        <v>22.4</v>
      </c>
    </row>
    <row r="10" spans="1:2">
      <c r="A10" t="s">
        <v>23</v>
      </c>
      <c r="B10">
        <v>26.2</v>
      </c>
    </row>
    <row r="11" spans="1:2">
      <c r="A11" t="s">
        <v>31</v>
      </c>
      <c r="B11">
        <v>30.7</v>
      </c>
    </row>
    <row r="12" spans="1:2">
      <c r="A12" t="s">
        <v>32</v>
      </c>
      <c r="B12">
        <v>36.1</v>
      </c>
    </row>
    <row r="13" spans="1:2">
      <c r="A13" t="s">
        <v>24</v>
      </c>
      <c r="B13">
        <v>42.2</v>
      </c>
    </row>
    <row r="14" spans="1:2">
      <c r="A14" t="s">
        <v>33</v>
      </c>
      <c r="B14">
        <v>49.1</v>
      </c>
    </row>
    <row r="15" spans="1:2">
      <c r="A15" t="s">
        <v>34</v>
      </c>
      <c r="B15">
        <v>57.1</v>
      </c>
    </row>
    <row r="16" spans="1:2">
      <c r="A16" t="s">
        <v>35</v>
      </c>
      <c r="B16">
        <v>66.3</v>
      </c>
    </row>
    <row r="17" spans="1:2">
      <c r="A17" t="s">
        <v>36</v>
      </c>
      <c r="B17">
        <v>77.599999999999994</v>
      </c>
    </row>
    <row r="18" spans="1:2">
      <c r="A18" t="s">
        <v>37</v>
      </c>
      <c r="B18">
        <v>90.7</v>
      </c>
    </row>
    <row r="19" spans="1:2">
      <c r="A19" t="s">
        <v>38</v>
      </c>
      <c r="B19">
        <v>105.5</v>
      </c>
    </row>
    <row r="20" spans="1:2">
      <c r="A20" t="s">
        <v>39</v>
      </c>
      <c r="B20">
        <v>122.5</v>
      </c>
    </row>
    <row r="21" spans="1:2">
      <c r="A21" t="s">
        <v>40</v>
      </c>
      <c r="B21">
        <v>5.94</v>
      </c>
    </row>
    <row r="22" spans="1:2">
      <c r="A22" t="s">
        <v>41</v>
      </c>
      <c r="B22">
        <v>8.32</v>
      </c>
    </row>
    <row r="23" spans="1:2">
      <c r="A23" t="s">
        <v>42</v>
      </c>
      <c r="B23">
        <v>11.1</v>
      </c>
    </row>
    <row r="24" spans="1:2">
      <c r="A24" t="s">
        <v>43</v>
      </c>
      <c r="B24">
        <v>14.4</v>
      </c>
    </row>
    <row r="25" spans="1:2">
      <c r="A25" t="s">
        <v>44</v>
      </c>
      <c r="B25">
        <v>17.899999999999999</v>
      </c>
    </row>
    <row r="26" spans="1:2">
      <c r="A26" t="s">
        <v>45</v>
      </c>
      <c r="B26">
        <v>21.9</v>
      </c>
    </row>
    <row r="27" spans="1:2">
      <c r="A27" t="s">
        <v>46</v>
      </c>
      <c r="B27">
        <v>26.2</v>
      </c>
    </row>
    <row r="28" spans="1:2">
      <c r="A28" t="s">
        <v>47</v>
      </c>
      <c r="B28">
        <v>31</v>
      </c>
    </row>
    <row r="29" spans="1:2">
      <c r="A29" t="s">
        <v>48</v>
      </c>
      <c r="B29">
        <v>36.200000000000003</v>
      </c>
    </row>
    <row r="30" spans="1:2">
      <c r="A30" t="s">
        <v>49</v>
      </c>
      <c r="B30">
        <v>41.8</v>
      </c>
    </row>
    <row r="31" spans="1:2">
      <c r="A31" t="s">
        <v>50</v>
      </c>
      <c r="B31">
        <v>47.9</v>
      </c>
    </row>
    <row r="32" spans="1:2">
      <c r="A32" t="s">
        <v>51</v>
      </c>
      <c r="B32">
        <v>54.2</v>
      </c>
    </row>
    <row r="33" spans="1:2">
      <c r="A33" t="s">
        <v>52</v>
      </c>
      <c r="B33">
        <v>61</v>
      </c>
    </row>
    <row r="34" spans="1:2">
      <c r="A34" t="s">
        <v>53</v>
      </c>
      <c r="B34">
        <v>68.099999999999994</v>
      </c>
    </row>
    <row r="35" spans="1:2">
      <c r="A35" t="s">
        <v>54</v>
      </c>
      <c r="B35">
        <v>76.099999999999994</v>
      </c>
    </row>
    <row r="36" spans="1:2">
      <c r="A36" t="s">
        <v>55</v>
      </c>
      <c r="B36">
        <v>84</v>
      </c>
    </row>
    <row r="37" spans="1:2">
      <c r="A37" t="s">
        <v>56</v>
      </c>
      <c r="B37">
        <v>92.6</v>
      </c>
    </row>
    <row r="38" spans="1:2">
      <c r="A38" t="s">
        <v>57</v>
      </c>
      <c r="B38">
        <v>115.4</v>
      </c>
    </row>
    <row r="39" spans="1:2">
      <c r="A39" t="s">
        <v>58</v>
      </c>
      <c r="B39">
        <v>140.5</v>
      </c>
    </row>
    <row r="40" spans="1:2">
      <c r="A40" t="s">
        <v>59</v>
      </c>
      <c r="B40">
        <v>166.4</v>
      </c>
    </row>
    <row r="41" spans="1:2">
      <c r="A41" t="s">
        <v>232</v>
      </c>
      <c r="B41">
        <v>7.74</v>
      </c>
    </row>
    <row r="42" spans="1:2">
      <c r="A42" t="s">
        <v>233</v>
      </c>
      <c r="B42">
        <v>9.4600000000000009</v>
      </c>
    </row>
    <row r="43" spans="1:2">
      <c r="A43" t="s">
        <v>234</v>
      </c>
      <c r="B43">
        <v>11.5</v>
      </c>
    </row>
    <row r="44" spans="1:2">
      <c r="A44" t="s">
        <v>235</v>
      </c>
      <c r="B44">
        <v>13.7</v>
      </c>
    </row>
    <row r="45" spans="1:2">
      <c r="A45" t="s">
        <v>236</v>
      </c>
      <c r="B45">
        <v>15.9</v>
      </c>
    </row>
    <row r="46" spans="1:2">
      <c r="A46" t="s">
        <v>237</v>
      </c>
      <c r="B46">
        <v>18.399999999999999</v>
      </c>
    </row>
    <row r="47" spans="1:2">
      <c r="A47" t="s">
        <v>238</v>
      </c>
      <c r="B47">
        <v>21</v>
      </c>
    </row>
    <row r="48" spans="1:2">
      <c r="A48" t="s">
        <v>239</v>
      </c>
      <c r="B48">
        <v>24</v>
      </c>
    </row>
    <row r="49" spans="1:2">
      <c r="A49" t="s">
        <v>240</v>
      </c>
      <c r="B49">
        <v>27.3</v>
      </c>
    </row>
    <row r="50" spans="1:2">
      <c r="A50" t="s">
        <v>241</v>
      </c>
      <c r="B50">
        <v>31.5</v>
      </c>
    </row>
    <row r="51" spans="1:2">
      <c r="A51" t="s">
        <v>242</v>
      </c>
      <c r="B51">
        <v>36.5</v>
      </c>
    </row>
    <row r="52" spans="1:2">
      <c r="A52" t="s">
        <v>243</v>
      </c>
      <c r="B52">
        <v>42.2</v>
      </c>
    </row>
    <row r="53" spans="1:2">
      <c r="A53" t="s">
        <v>244</v>
      </c>
      <c r="B53">
        <v>48.6</v>
      </c>
    </row>
    <row r="54" spans="1:2">
      <c r="A54" t="s">
        <v>245</v>
      </c>
      <c r="B54">
        <v>56.1</v>
      </c>
    </row>
    <row r="55" spans="1:2">
      <c r="A55" t="s">
        <v>246</v>
      </c>
      <c r="B55">
        <v>65.2</v>
      </c>
    </row>
    <row r="56" spans="1:2">
      <c r="A56" t="s">
        <v>247</v>
      </c>
      <c r="B56">
        <v>76.8</v>
      </c>
    </row>
    <row r="57" spans="1:2">
      <c r="A57" t="s">
        <v>60</v>
      </c>
      <c r="B57">
        <v>16.7</v>
      </c>
    </row>
    <row r="58" spans="1:2">
      <c r="A58" t="s">
        <v>61</v>
      </c>
      <c r="B58">
        <v>19.899999999999999</v>
      </c>
    </row>
    <row r="59" spans="1:2">
      <c r="A59" t="s">
        <v>62</v>
      </c>
      <c r="B59">
        <v>24.7</v>
      </c>
    </row>
    <row r="60" spans="1:2">
      <c r="A60" t="s">
        <v>63</v>
      </c>
      <c r="B60">
        <v>30.4</v>
      </c>
    </row>
    <row r="61" spans="1:2">
      <c r="A61" t="s">
        <v>64</v>
      </c>
      <c r="B61">
        <v>35.5</v>
      </c>
    </row>
    <row r="62" spans="1:2">
      <c r="A62" t="s">
        <v>65</v>
      </c>
      <c r="B62">
        <v>42.3</v>
      </c>
    </row>
    <row r="63" spans="1:2">
      <c r="A63" t="s">
        <v>66</v>
      </c>
      <c r="B63">
        <v>50.5</v>
      </c>
    </row>
    <row r="64" spans="1:2">
      <c r="A64" t="s">
        <v>67</v>
      </c>
      <c r="B64">
        <v>60.3</v>
      </c>
    </row>
    <row r="65" spans="1:2">
      <c r="A65" t="s">
        <v>68</v>
      </c>
      <c r="B65">
        <v>68.2</v>
      </c>
    </row>
    <row r="66" spans="1:2">
      <c r="A66" t="s">
        <v>69</v>
      </c>
      <c r="B66">
        <v>76.3</v>
      </c>
    </row>
    <row r="67" spans="1:2">
      <c r="A67" t="s">
        <v>70</v>
      </c>
      <c r="B67">
        <v>88.3</v>
      </c>
    </row>
    <row r="68" spans="1:2">
      <c r="A68" t="s">
        <v>71</v>
      </c>
      <c r="B68">
        <v>97.7</v>
      </c>
    </row>
    <row r="69" spans="1:2">
      <c r="A69" t="s">
        <v>72</v>
      </c>
      <c r="B69">
        <v>104.8</v>
      </c>
    </row>
    <row r="70" spans="1:2">
      <c r="A70" t="s">
        <v>73</v>
      </c>
      <c r="B70">
        <v>112.1</v>
      </c>
    </row>
    <row r="71" spans="1:2">
      <c r="A71" t="s">
        <v>74</v>
      </c>
      <c r="B71">
        <v>124.8</v>
      </c>
    </row>
    <row r="72" spans="1:2">
      <c r="A72" t="s">
        <v>75</v>
      </c>
      <c r="B72">
        <v>139.69999999999999</v>
      </c>
    </row>
    <row r="73" spans="1:2">
      <c r="A73" t="s">
        <v>76</v>
      </c>
      <c r="B73">
        <v>155</v>
      </c>
    </row>
    <row r="74" spans="1:2">
      <c r="A74" t="s">
        <v>77</v>
      </c>
      <c r="B74">
        <v>166.3</v>
      </c>
    </row>
    <row r="75" spans="1:2">
      <c r="A75" t="s">
        <v>78</v>
      </c>
      <c r="B75">
        <v>177.8</v>
      </c>
    </row>
    <row r="76" spans="1:2">
      <c r="A76" t="s">
        <v>79</v>
      </c>
      <c r="B76">
        <v>189.7</v>
      </c>
    </row>
    <row r="77" spans="1:2">
      <c r="A77" t="s">
        <v>80</v>
      </c>
      <c r="B77">
        <v>204.5</v>
      </c>
    </row>
    <row r="78" spans="1:2">
      <c r="A78" t="s">
        <v>81</v>
      </c>
      <c r="B78">
        <v>224.4</v>
      </c>
    </row>
    <row r="79" spans="1:2">
      <c r="A79" t="s">
        <v>82</v>
      </c>
      <c r="B79">
        <v>251.6</v>
      </c>
    </row>
    <row r="80" spans="1:2">
      <c r="A80" t="s">
        <v>83</v>
      </c>
      <c r="B80">
        <v>272.2</v>
      </c>
    </row>
    <row r="81" spans="1:2">
      <c r="A81" t="s">
        <v>9</v>
      </c>
      <c r="B81">
        <v>20.399999999999999</v>
      </c>
    </row>
    <row r="82" spans="1:2">
      <c r="A82" t="s">
        <v>10</v>
      </c>
      <c r="B82">
        <v>26.7</v>
      </c>
    </row>
    <row r="83" spans="1:2">
      <c r="A83" t="s">
        <v>11</v>
      </c>
      <c r="B83">
        <v>33.700000000000003</v>
      </c>
    </row>
    <row r="84" spans="1:2">
      <c r="A84" t="s">
        <v>12</v>
      </c>
      <c r="B84">
        <v>42.6</v>
      </c>
    </row>
    <row r="85" spans="1:2">
      <c r="A85" t="s">
        <v>13</v>
      </c>
      <c r="B85">
        <v>51.2</v>
      </c>
    </row>
    <row r="86" spans="1:2">
      <c r="A86" t="s">
        <v>14</v>
      </c>
      <c r="B86">
        <v>61.3</v>
      </c>
    </row>
    <row r="87" spans="1:2">
      <c r="A87" t="s">
        <v>15</v>
      </c>
      <c r="B87">
        <v>71.5</v>
      </c>
    </row>
    <row r="88" spans="1:2">
      <c r="A88" t="s">
        <v>16</v>
      </c>
      <c r="B88">
        <v>83.2</v>
      </c>
    </row>
    <row r="89" spans="1:2">
      <c r="A89" t="s">
        <v>17</v>
      </c>
      <c r="B89">
        <v>92.9</v>
      </c>
    </row>
    <row r="90" spans="1:2">
      <c r="A90" t="s">
        <v>18</v>
      </c>
      <c r="B90">
        <v>103.1</v>
      </c>
    </row>
    <row r="91" spans="1:2">
      <c r="A91" t="s">
        <v>19</v>
      </c>
      <c r="B91">
        <v>117</v>
      </c>
    </row>
    <row r="92" spans="1:2">
      <c r="A92" t="s">
        <v>20</v>
      </c>
      <c r="B92">
        <v>126.6</v>
      </c>
    </row>
    <row r="93" spans="1:2">
      <c r="A93" t="s">
        <v>21</v>
      </c>
      <c r="B93">
        <v>134.19999999999999</v>
      </c>
    </row>
    <row r="94" spans="1:2">
      <c r="A94" t="s">
        <v>84</v>
      </c>
      <c r="B94">
        <v>141.80000000000001</v>
      </c>
    </row>
    <row r="95" spans="1:2">
      <c r="A95" t="s">
        <v>85</v>
      </c>
      <c r="B95">
        <v>155.30000000000001</v>
      </c>
    </row>
    <row r="96" spans="1:2">
      <c r="A96" t="s">
        <v>86</v>
      </c>
      <c r="B96">
        <v>171.1</v>
      </c>
    </row>
    <row r="97" spans="1:2">
      <c r="A97" t="s">
        <v>87</v>
      </c>
      <c r="B97">
        <v>187.3</v>
      </c>
    </row>
    <row r="98" spans="1:2">
      <c r="A98" t="s">
        <v>88</v>
      </c>
      <c r="B98">
        <v>199.5</v>
      </c>
    </row>
    <row r="99" spans="1:2">
      <c r="A99" t="s">
        <v>89</v>
      </c>
      <c r="B99">
        <v>212</v>
      </c>
    </row>
    <row r="100" spans="1:2">
      <c r="A100" t="s">
        <v>90</v>
      </c>
      <c r="B100">
        <v>224.7</v>
      </c>
    </row>
    <row r="101" spans="1:2">
      <c r="A101" t="s">
        <v>91</v>
      </c>
      <c r="B101">
        <v>240.5</v>
      </c>
    </row>
    <row r="102" spans="1:2">
      <c r="A102" t="s">
        <v>92</v>
      </c>
      <c r="B102">
        <v>262.3</v>
      </c>
    </row>
    <row r="103" spans="1:2">
      <c r="A103" t="s">
        <v>93</v>
      </c>
      <c r="B103">
        <v>291.5</v>
      </c>
    </row>
    <row r="104" spans="1:2">
      <c r="A104" t="s">
        <v>94</v>
      </c>
      <c r="B104">
        <v>314</v>
      </c>
    </row>
    <row r="105" spans="1:2">
      <c r="A105" t="s">
        <v>95</v>
      </c>
      <c r="B105">
        <v>8.64</v>
      </c>
    </row>
    <row r="106" spans="1:2">
      <c r="A106" t="s">
        <v>96</v>
      </c>
      <c r="B106">
        <v>10.6</v>
      </c>
    </row>
    <row r="107" spans="1:2">
      <c r="A107" t="s">
        <v>97</v>
      </c>
      <c r="B107">
        <v>13.3</v>
      </c>
    </row>
    <row r="108" spans="1:2">
      <c r="A108" t="s">
        <v>98</v>
      </c>
      <c r="B108">
        <v>16</v>
      </c>
    </row>
    <row r="109" spans="1:2">
      <c r="A109" t="s">
        <v>8</v>
      </c>
      <c r="B109">
        <v>18.8</v>
      </c>
    </row>
    <row r="110" spans="1:2">
      <c r="A110" t="s">
        <v>99</v>
      </c>
      <c r="B110">
        <v>22</v>
      </c>
    </row>
    <row r="111" spans="1:2">
      <c r="A111" t="s">
        <v>7</v>
      </c>
      <c r="B111">
        <v>25.3</v>
      </c>
    </row>
    <row r="112" spans="1:2">
      <c r="A112" t="s">
        <v>2</v>
      </c>
      <c r="B112">
        <v>29.4</v>
      </c>
    </row>
    <row r="113" spans="1:2">
      <c r="A113" t="s">
        <v>100</v>
      </c>
      <c r="B113">
        <v>33.200000000000003</v>
      </c>
    </row>
    <row r="114" spans="1:2">
      <c r="A114" t="s">
        <v>101</v>
      </c>
      <c r="B114">
        <v>37.9</v>
      </c>
    </row>
    <row r="115" spans="1:2">
      <c r="A115" t="s">
        <v>102</v>
      </c>
      <c r="B115">
        <v>41.8</v>
      </c>
    </row>
    <row r="116" spans="1:2">
      <c r="A116" t="s">
        <v>103</v>
      </c>
      <c r="B116">
        <v>46.2</v>
      </c>
    </row>
    <row r="117" spans="1:2">
      <c r="A117" t="s">
        <v>104</v>
      </c>
      <c r="B117">
        <v>59.5</v>
      </c>
    </row>
    <row r="118" spans="1:2">
      <c r="A118" t="s">
        <v>105</v>
      </c>
      <c r="B118">
        <v>60.7</v>
      </c>
    </row>
    <row r="119" spans="1:2">
      <c r="A119" t="s">
        <v>106</v>
      </c>
      <c r="B119">
        <v>63.1</v>
      </c>
    </row>
    <row r="120" spans="1:2">
      <c r="A120" t="s">
        <v>107</v>
      </c>
      <c r="B120">
        <v>71.8</v>
      </c>
    </row>
    <row r="121" spans="1:2">
      <c r="A121" t="s">
        <v>202</v>
      </c>
      <c r="B121">
        <v>4.4800000000000004</v>
      </c>
    </row>
    <row r="122" spans="1:2">
      <c r="A122" t="s">
        <v>203</v>
      </c>
      <c r="B122">
        <v>5.9</v>
      </c>
    </row>
    <row r="123" spans="1:2">
      <c r="A123" t="s">
        <v>204</v>
      </c>
      <c r="B123">
        <v>7.05</v>
      </c>
    </row>
    <row r="124" spans="1:2">
      <c r="A124" t="s">
        <v>205</v>
      </c>
      <c r="B124">
        <v>8.59</v>
      </c>
    </row>
    <row r="125" spans="1:2">
      <c r="A125" t="s">
        <v>206</v>
      </c>
      <c r="B125">
        <v>10.4</v>
      </c>
    </row>
    <row r="126" spans="1:2">
      <c r="A126" t="s">
        <v>207</v>
      </c>
      <c r="B126">
        <v>12.3</v>
      </c>
    </row>
    <row r="127" spans="1:2">
      <c r="A127" t="s">
        <v>208</v>
      </c>
      <c r="B127">
        <v>14.2</v>
      </c>
    </row>
    <row r="128" spans="1:2">
      <c r="A128" t="s">
        <v>209</v>
      </c>
      <c r="B128">
        <v>16.3</v>
      </c>
    </row>
    <row r="129" spans="1:2">
      <c r="A129" t="s">
        <v>210</v>
      </c>
      <c r="B129">
        <v>18.399999999999999</v>
      </c>
    </row>
    <row r="130" spans="1:2">
      <c r="A130" t="s">
        <v>211</v>
      </c>
      <c r="B130">
        <v>21</v>
      </c>
    </row>
    <row r="131" spans="1:2">
      <c r="A131" t="s">
        <v>212</v>
      </c>
      <c r="B131">
        <v>24</v>
      </c>
    </row>
    <row r="132" spans="1:2">
      <c r="A132" t="s">
        <v>213</v>
      </c>
      <c r="B132">
        <v>27.7</v>
      </c>
    </row>
    <row r="133" spans="1:2">
      <c r="A133" t="s">
        <v>214</v>
      </c>
      <c r="B133">
        <v>31.8</v>
      </c>
    </row>
    <row r="134" spans="1:2">
      <c r="A134" t="s">
        <v>948</v>
      </c>
      <c r="B134">
        <v>8.3800000000000008</v>
      </c>
    </row>
    <row r="135" spans="1:2">
      <c r="A135" t="s">
        <v>949</v>
      </c>
      <c r="B135">
        <v>10.5</v>
      </c>
    </row>
    <row r="136" spans="1:2">
      <c r="A136" t="s">
        <v>950</v>
      </c>
      <c r="B136">
        <v>13.7</v>
      </c>
    </row>
    <row r="137" spans="1:2">
      <c r="A137" t="s">
        <v>951</v>
      </c>
      <c r="B137">
        <v>17.899999999999999</v>
      </c>
    </row>
    <row r="138" spans="1:2">
      <c r="A138" t="s">
        <v>952</v>
      </c>
      <c r="B138">
        <v>21.2</v>
      </c>
    </row>
    <row r="139" spans="1:2">
      <c r="A139" t="s">
        <v>953</v>
      </c>
      <c r="B139">
        <v>25.1</v>
      </c>
    </row>
    <row r="140" spans="1:2">
      <c r="A140" t="s">
        <v>954</v>
      </c>
      <c r="B140">
        <v>28.5</v>
      </c>
    </row>
    <row r="141" spans="1:2">
      <c r="A141" t="s">
        <v>955</v>
      </c>
      <c r="B141">
        <v>34.4</v>
      </c>
    </row>
    <row r="142" spans="1:2">
      <c r="A142" t="s">
        <v>956</v>
      </c>
      <c r="B142">
        <v>46</v>
      </c>
    </row>
    <row r="143" spans="1:2">
      <c r="A143" t="s">
        <v>1034</v>
      </c>
      <c r="B143">
        <v>8.65</v>
      </c>
    </row>
    <row r="144" spans="1:2">
      <c r="A144" t="s">
        <v>1032</v>
      </c>
      <c r="B144">
        <v>10.6</v>
      </c>
    </row>
    <row r="145" spans="1:2">
      <c r="A145" t="s">
        <v>1033</v>
      </c>
      <c r="B145">
        <v>13.3</v>
      </c>
    </row>
    <row r="146" spans="1:2">
      <c r="A146" t="s">
        <v>971</v>
      </c>
      <c r="B146" t="s">
        <v>1036</v>
      </c>
    </row>
    <row r="147" spans="1:2">
      <c r="A147" t="s">
        <v>959</v>
      </c>
      <c r="B147" t="s">
        <v>1036</v>
      </c>
    </row>
    <row r="148" spans="1:2">
      <c r="A148" t="s">
        <v>977</v>
      </c>
      <c r="B148" t="s">
        <v>1036</v>
      </c>
    </row>
    <row r="149" spans="1:2">
      <c r="A149" t="s">
        <v>198</v>
      </c>
      <c r="B149" t="s">
        <v>1036</v>
      </c>
    </row>
    <row r="150" spans="1:2">
      <c r="A150" t="s">
        <v>199</v>
      </c>
      <c r="B150" t="s">
        <v>1036</v>
      </c>
    </row>
    <row r="151" spans="1:2">
      <c r="A151" t="s">
        <v>200</v>
      </c>
      <c r="B151">
        <v>30.2</v>
      </c>
    </row>
    <row r="152" spans="1:2">
      <c r="A152" t="s">
        <v>215</v>
      </c>
      <c r="B152" t="s">
        <v>1036</v>
      </c>
    </row>
    <row r="153" spans="1:2">
      <c r="A153" t="s">
        <v>201</v>
      </c>
      <c r="B153" t="s">
        <v>1036</v>
      </c>
    </row>
    <row r="154" spans="1:2">
      <c r="A154" t="s">
        <v>216</v>
      </c>
      <c r="B154" t="s">
        <v>1036</v>
      </c>
    </row>
    <row r="155" spans="1:2">
      <c r="A155" t="s">
        <v>217</v>
      </c>
      <c r="B155">
        <v>10.6</v>
      </c>
    </row>
    <row r="156" spans="1:2">
      <c r="A156" t="s">
        <v>218</v>
      </c>
      <c r="B156">
        <v>13.3</v>
      </c>
    </row>
    <row r="157" spans="1:2">
      <c r="A157" t="s">
        <v>219</v>
      </c>
      <c r="B157" t="s">
        <v>1036</v>
      </c>
    </row>
    <row r="158" spans="1:2">
      <c r="A158" t="s">
        <v>220</v>
      </c>
      <c r="B158" t="s">
        <v>1036</v>
      </c>
    </row>
    <row r="159" spans="1:2">
      <c r="A159" t="s">
        <v>221</v>
      </c>
      <c r="B159" t="s">
        <v>1036</v>
      </c>
    </row>
    <row r="160" spans="1:2">
      <c r="A160" t="s">
        <v>222</v>
      </c>
      <c r="B160" t="s">
        <v>1036</v>
      </c>
    </row>
    <row r="161" spans="1:2">
      <c r="A161" t="s">
        <v>223</v>
      </c>
      <c r="B161" t="s">
        <v>1036</v>
      </c>
    </row>
    <row r="162" spans="1:2">
      <c r="A162" t="s">
        <v>224</v>
      </c>
      <c r="B162" t="s">
        <v>1036</v>
      </c>
    </row>
    <row r="163" spans="1:2">
      <c r="A163" t="s">
        <v>225</v>
      </c>
      <c r="B163" t="s">
        <v>1036</v>
      </c>
    </row>
    <row r="164" spans="1:2">
      <c r="A164" t="s">
        <v>226</v>
      </c>
      <c r="B164" t="s">
        <v>1036</v>
      </c>
    </row>
    <row r="165" spans="1:2">
      <c r="A165" t="s">
        <v>227</v>
      </c>
      <c r="B165" t="s">
        <v>1036</v>
      </c>
    </row>
    <row r="166" spans="1:2">
      <c r="A166" t="s">
        <v>228</v>
      </c>
      <c r="B166" t="s">
        <v>1036</v>
      </c>
    </row>
    <row r="167" spans="1:2">
      <c r="A167" t="s">
        <v>229</v>
      </c>
      <c r="B167" t="s">
        <v>1036</v>
      </c>
    </row>
    <row r="168" spans="1:2">
      <c r="A168" t="s">
        <v>230</v>
      </c>
      <c r="B168" t="s">
        <v>1036</v>
      </c>
    </row>
    <row r="169" spans="1:2">
      <c r="A169" t="s">
        <v>231</v>
      </c>
      <c r="B169" t="s">
        <v>1036</v>
      </c>
    </row>
    <row r="170" spans="1:2">
      <c r="A170" t="s">
        <v>969</v>
      </c>
      <c r="B170">
        <v>1.65</v>
      </c>
    </row>
    <row r="171" spans="1:2">
      <c r="A171" t="s">
        <v>108</v>
      </c>
      <c r="B171">
        <v>2.42</v>
      </c>
    </row>
    <row r="172" spans="1:2">
      <c r="A172" t="s">
        <v>109</v>
      </c>
      <c r="B172">
        <v>2.98</v>
      </c>
    </row>
    <row r="173" spans="1:2">
      <c r="A173" t="s">
        <v>110</v>
      </c>
      <c r="B173">
        <v>2.74</v>
      </c>
    </row>
    <row r="174" spans="1:2">
      <c r="A174" t="s">
        <v>111</v>
      </c>
      <c r="B174">
        <v>3.38</v>
      </c>
    </row>
    <row r="175" spans="1:2">
      <c r="A175" t="s">
        <v>112</v>
      </c>
      <c r="B175">
        <v>3.05</v>
      </c>
    </row>
    <row r="176" spans="1:2">
      <c r="A176" t="s">
        <v>113</v>
      </c>
      <c r="B176">
        <v>3.77</v>
      </c>
    </row>
    <row r="177" spans="1:2">
      <c r="A177" t="s">
        <v>114</v>
      </c>
      <c r="B177">
        <v>4.47</v>
      </c>
    </row>
    <row r="178" spans="1:2">
      <c r="A178" t="s">
        <v>1037</v>
      </c>
      <c r="B178">
        <v>5.1520000000000001</v>
      </c>
    </row>
    <row r="179" spans="1:2">
      <c r="A179" t="s">
        <v>1056</v>
      </c>
      <c r="B179">
        <v>5.82</v>
      </c>
    </row>
    <row r="180" spans="1:2">
      <c r="A180" t="s">
        <v>115</v>
      </c>
      <c r="B180">
        <v>4.18</v>
      </c>
    </row>
    <row r="181" spans="1:2">
      <c r="A181" t="s">
        <v>116</v>
      </c>
      <c r="B181">
        <v>4.95</v>
      </c>
    </row>
    <row r="182" spans="1:2">
      <c r="A182" t="s">
        <v>117</v>
      </c>
      <c r="B182">
        <v>5.42</v>
      </c>
    </row>
    <row r="183" spans="1:2">
      <c r="A183" t="s">
        <v>118</v>
      </c>
      <c r="B183">
        <v>7.09</v>
      </c>
    </row>
    <row r="184" spans="1:2">
      <c r="A184" t="s">
        <v>119</v>
      </c>
      <c r="B184">
        <v>5.91</v>
      </c>
    </row>
    <row r="185" spans="1:2">
      <c r="A185" t="s">
        <v>120</v>
      </c>
      <c r="B185">
        <v>7.73</v>
      </c>
    </row>
    <row r="186" spans="1:2">
      <c r="A186" t="s">
        <v>121</v>
      </c>
      <c r="B186">
        <v>6.4</v>
      </c>
    </row>
    <row r="187" spans="1:2">
      <c r="A187" t="s">
        <v>122</v>
      </c>
      <c r="B187">
        <v>7.39</v>
      </c>
    </row>
    <row r="188" spans="1:2">
      <c r="A188" t="s">
        <v>123</v>
      </c>
      <c r="B188">
        <v>8.4</v>
      </c>
    </row>
    <row r="189" spans="1:2">
      <c r="A189" t="s">
        <v>124</v>
      </c>
      <c r="B189">
        <v>7.34</v>
      </c>
    </row>
    <row r="190" spans="1:2">
      <c r="A190" t="s">
        <v>125</v>
      </c>
      <c r="B190">
        <v>9.66</v>
      </c>
    </row>
    <row r="191" spans="1:2">
      <c r="A191" t="s">
        <v>126</v>
      </c>
      <c r="B191">
        <v>11.9</v>
      </c>
    </row>
    <row r="192" spans="1:2">
      <c r="A192" t="s">
        <v>127</v>
      </c>
      <c r="B192">
        <v>8.24</v>
      </c>
    </row>
    <row r="193" spans="1:2">
      <c r="A193" t="s">
        <v>128</v>
      </c>
      <c r="B193">
        <v>10.9</v>
      </c>
    </row>
    <row r="194" spans="1:2">
      <c r="A194" t="s">
        <v>129</v>
      </c>
      <c r="B194">
        <v>13.4</v>
      </c>
    </row>
    <row r="195" spans="1:2">
      <c r="A195" t="s">
        <v>130</v>
      </c>
      <c r="B195">
        <v>9.26</v>
      </c>
    </row>
    <row r="196" spans="1:2">
      <c r="A196" t="s">
        <v>131</v>
      </c>
      <c r="B196">
        <v>12.2</v>
      </c>
    </row>
    <row r="197" spans="1:2">
      <c r="A197" t="s">
        <v>132</v>
      </c>
      <c r="B197">
        <v>15.04</v>
      </c>
    </row>
    <row r="198" spans="1:2">
      <c r="A198" t="s">
        <v>133</v>
      </c>
      <c r="B198">
        <v>17.8</v>
      </c>
    </row>
    <row r="199" spans="1:2">
      <c r="A199" t="s">
        <v>134</v>
      </c>
      <c r="B199">
        <v>13.4</v>
      </c>
    </row>
    <row r="200" spans="1:2">
      <c r="A200" t="s">
        <v>135</v>
      </c>
      <c r="B200">
        <v>16.600000000000001</v>
      </c>
    </row>
    <row r="201" spans="1:2">
      <c r="A201" t="s">
        <v>136</v>
      </c>
      <c r="B201">
        <v>14.7</v>
      </c>
    </row>
    <row r="202" spans="1:2">
      <c r="A202" t="s">
        <v>137</v>
      </c>
      <c r="B202">
        <v>18.2</v>
      </c>
    </row>
    <row r="203" spans="1:2">
      <c r="A203" t="s">
        <v>138</v>
      </c>
      <c r="B203">
        <v>21.6</v>
      </c>
    </row>
    <row r="204" spans="1:2">
      <c r="A204" t="s">
        <v>139</v>
      </c>
      <c r="B204">
        <v>23.6</v>
      </c>
    </row>
    <row r="205" spans="1:2">
      <c r="A205" t="s">
        <v>140</v>
      </c>
      <c r="B205">
        <v>27.2</v>
      </c>
    </row>
    <row r="206" spans="1:2">
      <c r="A206" t="s">
        <v>141</v>
      </c>
      <c r="B206">
        <v>21.4</v>
      </c>
    </row>
    <row r="207" spans="1:2">
      <c r="A207" t="s">
        <v>142</v>
      </c>
      <c r="B207">
        <v>25.4</v>
      </c>
    </row>
    <row r="208" spans="1:2">
      <c r="A208" t="s">
        <v>143</v>
      </c>
      <c r="B208">
        <v>29.4</v>
      </c>
    </row>
    <row r="209" spans="1:2">
      <c r="A209" t="s">
        <v>144</v>
      </c>
      <c r="B209">
        <v>24.6</v>
      </c>
    </row>
    <row r="210" spans="1:2">
      <c r="A210" t="s">
        <v>145</v>
      </c>
      <c r="B210">
        <v>29.3</v>
      </c>
    </row>
    <row r="211" spans="1:2">
      <c r="A211" t="s">
        <v>146</v>
      </c>
      <c r="B211">
        <v>33.9</v>
      </c>
    </row>
    <row r="212" spans="1:2">
      <c r="A212" t="s">
        <v>147</v>
      </c>
      <c r="B212">
        <v>38.5</v>
      </c>
    </row>
    <row r="213" spans="1:2">
      <c r="A213" t="s">
        <v>148</v>
      </c>
      <c r="B213">
        <v>33</v>
      </c>
    </row>
    <row r="214" spans="1:2">
      <c r="A214" t="s">
        <v>149</v>
      </c>
      <c r="B214">
        <v>38.299999999999997</v>
      </c>
    </row>
    <row r="215" spans="1:2">
      <c r="A215" t="s">
        <v>150</v>
      </c>
      <c r="B215">
        <v>42.7</v>
      </c>
    </row>
    <row r="216" spans="1:2">
      <c r="A216" t="s">
        <v>151</v>
      </c>
      <c r="B216">
        <v>48.5</v>
      </c>
    </row>
    <row r="217" spans="1:2">
      <c r="A217" t="s">
        <v>152</v>
      </c>
      <c r="B217">
        <v>59.9</v>
      </c>
    </row>
    <row r="218" spans="1:2">
      <c r="A218" t="s">
        <v>153</v>
      </c>
      <c r="B218">
        <v>2.42</v>
      </c>
    </row>
    <row r="219" spans="1:2">
      <c r="A219" t="s">
        <v>154</v>
      </c>
      <c r="B219">
        <v>2.98</v>
      </c>
    </row>
    <row r="220" spans="1:2">
      <c r="A220" t="s">
        <v>155</v>
      </c>
      <c r="B220">
        <v>3.76</v>
      </c>
    </row>
    <row r="221" spans="1:2">
      <c r="A221" t="s">
        <v>156</v>
      </c>
      <c r="B221">
        <v>4.46</v>
      </c>
    </row>
    <row r="222" spans="1:2">
      <c r="A222" t="s">
        <v>157</v>
      </c>
      <c r="B222">
        <v>5.0999999999999996</v>
      </c>
    </row>
    <row r="223" spans="1:2">
      <c r="A223" t="s">
        <v>158</v>
      </c>
      <c r="B223">
        <v>4.3499999999999996</v>
      </c>
    </row>
    <row r="224" spans="1:2">
      <c r="A224" t="s">
        <v>159</v>
      </c>
      <c r="B224">
        <v>5.2</v>
      </c>
    </row>
    <row r="225" spans="1:2">
      <c r="A225" t="s">
        <v>187</v>
      </c>
      <c r="B225">
        <v>6</v>
      </c>
    </row>
    <row r="226" spans="1:2">
      <c r="A226" t="s">
        <v>188</v>
      </c>
      <c r="B226">
        <v>6.8</v>
      </c>
    </row>
    <row r="227" spans="1:2">
      <c r="A227" t="s">
        <v>160</v>
      </c>
      <c r="B227">
        <v>4.7</v>
      </c>
    </row>
    <row r="228" spans="1:2">
      <c r="A228" t="s">
        <v>161</v>
      </c>
      <c r="B228">
        <v>5.6</v>
      </c>
    </row>
    <row r="229" spans="1:2">
      <c r="A229" t="s">
        <v>162</v>
      </c>
      <c r="B229">
        <v>6.5</v>
      </c>
    </row>
    <row r="230" spans="1:2">
      <c r="A230" t="s">
        <v>163</v>
      </c>
      <c r="B230">
        <v>7.4</v>
      </c>
    </row>
    <row r="231" spans="1:2">
      <c r="A231" t="s">
        <v>164</v>
      </c>
      <c r="B231">
        <v>6.4</v>
      </c>
    </row>
    <row r="232" spans="1:2">
      <c r="A232" t="s">
        <v>165</v>
      </c>
      <c r="B232">
        <v>7.4</v>
      </c>
    </row>
    <row r="233" spans="1:2">
      <c r="A233" t="s">
        <v>166</v>
      </c>
      <c r="B233">
        <v>8.3000000000000007</v>
      </c>
    </row>
    <row r="234" spans="1:2">
      <c r="A234" t="s">
        <v>167</v>
      </c>
      <c r="B234">
        <v>6.8</v>
      </c>
    </row>
    <row r="235" spans="1:2">
      <c r="A235" t="s">
        <v>168</v>
      </c>
      <c r="B235">
        <v>8.9</v>
      </c>
    </row>
    <row r="236" spans="1:2">
      <c r="A236" t="s">
        <v>169</v>
      </c>
      <c r="B236">
        <v>8.8000000000000007</v>
      </c>
    </row>
    <row r="237" spans="1:2">
      <c r="A237" t="s">
        <v>170</v>
      </c>
      <c r="B237">
        <v>10</v>
      </c>
    </row>
    <row r="238" spans="1:2">
      <c r="A238" t="s">
        <v>171</v>
      </c>
      <c r="B238">
        <v>12.2</v>
      </c>
    </row>
    <row r="239" spans="1:2">
      <c r="A239" t="s">
        <v>172</v>
      </c>
      <c r="B239">
        <v>14.5</v>
      </c>
    </row>
    <row r="240" spans="1:2">
      <c r="A240" t="s">
        <v>173</v>
      </c>
      <c r="B240">
        <v>12.2</v>
      </c>
    </row>
    <row r="241" spans="1:2">
      <c r="A241" t="s">
        <v>174</v>
      </c>
      <c r="B241">
        <v>15</v>
      </c>
    </row>
    <row r="242" spans="1:2">
      <c r="A242" t="s">
        <v>175</v>
      </c>
      <c r="B242">
        <v>17.8</v>
      </c>
    </row>
    <row r="243" spans="1:2">
      <c r="A243" t="s">
        <v>176</v>
      </c>
      <c r="B243">
        <v>16.600000000000001</v>
      </c>
    </row>
    <row r="244" spans="1:2">
      <c r="A244" t="s">
        <v>177</v>
      </c>
      <c r="B244">
        <v>19.7</v>
      </c>
    </row>
    <row r="245" spans="1:2">
      <c r="A245" t="s">
        <v>178</v>
      </c>
      <c r="B245">
        <v>22.8</v>
      </c>
    </row>
    <row r="246" spans="1:2">
      <c r="A246" t="s">
        <v>179</v>
      </c>
      <c r="B246">
        <v>14.1</v>
      </c>
    </row>
    <row r="247" spans="1:2">
      <c r="A247" t="s">
        <v>180</v>
      </c>
      <c r="B247">
        <v>17.37</v>
      </c>
    </row>
    <row r="248" spans="1:2">
      <c r="A248" t="s">
        <v>181</v>
      </c>
      <c r="B248">
        <v>20.6</v>
      </c>
    </row>
    <row r="249" spans="1:2">
      <c r="A249" t="s">
        <v>182</v>
      </c>
      <c r="B249">
        <v>23.9</v>
      </c>
    </row>
    <row r="250" spans="1:2">
      <c r="A250" t="s">
        <v>183</v>
      </c>
      <c r="B250">
        <v>19.8</v>
      </c>
    </row>
    <row r="251" spans="1:2">
      <c r="A251" t="s">
        <v>184</v>
      </c>
      <c r="B251">
        <v>23.5</v>
      </c>
    </row>
    <row r="252" spans="1:2">
      <c r="A252" t="s">
        <v>185</v>
      </c>
      <c r="B252">
        <v>27.2</v>
      </c>
    </row>
    <row r="253" spans="1:2">
      <c r="A253" t="s">
        <v>186</v>
      </c>
      <c r="B253">
        <v>30.8</v>
      </c>
    </row>
    <row r="254" spans="1:2">
      <c r="A254" t="s">
        <v>248</v>
      </c>
      <c r="B254">
        <v>12.2</v>
      </c>
    </row>
    <row r="255" spans="1:2">
      <c r="A255" t="s">
        <v>249</v>
      </c>
      <c r="B255">
        <v>15</v>
      </c>
    </row>
    <row r="256" spans="1:2">
      <c r="A256" t="s">
        <v>250</v>
      </c>
      <c r="B256">
        <v>17.8</v>
      </c>
    </row>
    <row r="257" spans="1:2">
      <c r="A257" t="s">
        <v>251</v>
      </c>
      <c r="B257">
        <v>11.8</v>
      </c>
    </row>
    <row r="258" spans="1:2">
      <c r="A258" t="s">
        <v>252</v>
      </c>
      <c r="B258">
        <v>14.6</v>
      </c>
    </row>
    <row r="259" spans="1:2">
      <c r="A259" t="s">
        <v>253</v>
      </c>
      <c r="B259">
        <v>18.2</v>
      </c>
    </row>
    <row r="260" spans="1:2">
      <c r="A260" t="s">
        <v>254</v>
      </c>
      <c r="B260">
        <v>19.899999999999999</v>
      </c>
    </row>
    <row r="261" spans="1:2">
      <c r="A261" t="s">
        <v>255</v>
      </c>
      <c r="B261">
        <v>19</v>
      </c>
    </row>
    <row r="262" spans="1:2">
      <c r="A262" t="s">
        <v>256</v>
      </c>
      <c r="B262">
        <v>22.6</v>
      </c>
    </row>
    <row r="263" spans="1:2">
      <c r="A263" t="s">
        <v>257</v>
      </c>
      <c r="B263">
        <v>26.1</v>
      </c>
    </row>
    <row r="264" spans="1:2">
      <c r="A264" t="s">
        <v>258</v>
      </c>
      <c r="B264">
        <v>18.2</v>
      </c>
    </row>
    <row r="265" spans="1:2">
      <c r="A265" t="s">
        <v>259</v>
      </c>
      <c r="B265">
        <v>21.6</v>
      </c>
    </row>
    <row r="266" spans="1:2">
      <c r="A266" t="s">
        <v>260</v>
      </c>
      <c r="B266">
        <v>23</v>
      </c>
    </row>
    <row r="267" spans="1:2">
      <c r="A267" t="s">
        <v>261</v>
      </c>
      <c r="B267">
        <v>25.1</v>
      </c>
    </row>
    <row r="268" spans="1:2">
      <c r="A268" t="s">
        <v>262</v>
      </c>
      <c r="B268">
        <v>31.6</v>
      </c>
    </row>
    <row r="269" spans="1:2">
      <c r="A269" t="s">
        <v>263</v>
      </c>
      <c r="B269">
        <v>1.1200000000000001</v>
      </c>
    </row>
    <row r="270" spans="1:2">
      <c r="A270" t="s">
        <v>264</v>
      </c>
      <c r="B270">
        <v>1.46</v>
      </c>
    </row>
    <row r="271" spans="1:2">
      <c r="A271" t="s">
        <v>265</v>
      </c>
      <c r="B271">
        <v>1.47</v>
      </c>
    </row>
    <row r="272" spans="1:2">
      <c r="A272" t="s">
        <v>266</v>
      </c>
      <c r="B272">
        <v>1.93</v>
      </c>
    </row>
    <row r="273" spans="1:2">
      <c r="A273" t="s">
        <v>266</v>
      </c>
      <c r="B273">
        <v>2.37</v>
      </c>
    </row>
    <row r="274" spans="1:2">
      <c r="A274" t="s">
        <v>267</v>
      </c>
      <c r="B274">
        <v>2.2400000000000002</v>
      </c>
    </row>
    <row r="275" spans="1:2">
      <c r="A275" t="s">
        <v>268</v>
      </c>
      <c r="B275">
        <v>2.76</v>
      </c>
    </row>
    <row r="276" spans="1:2">
      <c r="A276" t="s">
        <v>269</v>
      </c>
      <c r="B276">
        <v>2.42</v>
      </c>
    </row>
    <row r="277" spans="1:2">
      <c r="A277" t="s">
        <v>270</v>
      </c>
      <c r="B277">
        <v>2.97</v>
      </c>
    </row>
    <row r="278" spans="1:2">
      <c r="A278" t="s">
        <v>271</v>
      </c>
      <c r="B278">
        <v>3.76</v>
      </c>
    </row>
    <row r="279" spans="1:2">
      <c r="A279" t="s">
        <v>272</v>
      </c>
      <c r="B279">
        <v>4.46</v>
      </c>
    </row>
    <row r="280" spans="1:2">
      <c r="A280" t="s">
        <v>273</v>
      </c>
      <c r="B280">
        <v>5.14</v>
      </c>
    </row>
    <row r="281" spans="1:2">
      <c r="A281" t="s">
        <v>274</v>
      </c>
      <c r="B281">
        <v>4.3499999999999996</v>
      </c>
    </row>
    <row r="282" spans="1:2">
      <c r="A282" t="s">
        <v>275</v>
      </c>
      <c r="B282">
        <v>5.16</v>
      </c>
    </row>
    <row r="283" spans="1:2">
      <c r="A283" t="s">
        <v>276</v>
      </c>
      <c r="B283">
        <v>4.75</v>
      </c>
    </row>
    <row r="284" spans="1:2">
      <c r="A284" t="s">
        <v>277</v>
      </c>
      <c r="B284">
        <v>5.65</v>
      </c>
    </row>
    <row r="285" spans="1:2">
      <c r="A285" t="s">
        <v>278</v>
      </c>
      <c r="B285">
        <v>6.53</v>
      </c>
    </row>
    <row r="286" spans="1:2">
      <c r="A286" t="s">
        <v>279</v>
      </c>
      <c r="B286">
        <v>7.39</v>
      </c>
    </row>
    <row r="287" spans="1:2">
      <c r="A287" t="s">
        <v>280</v>
      </c>
      <c r="B287">
        <v>6.37</v>
      </c>
    </row>
    <row r="288" spans="1:2">
      <c r="A288" t="s">
        <v>281</v>
      </c>
      <c r="B288">
        <v>7.36</v>
      </c>
    </row>
    <row r="289" spans="1:2">
      <c r="A289" t="s">
        <v>282</v>
      </c>
      <c r="B289">
        <v>8.34</v>
      </c>
    </row>
    <row r="290" spans="1:2">
      <c r="A290" t="s">
        <v>283</v>
      </c>
      <c r="B290">
        <v>6.84</v>
      </c>
    </row>
    <row r="291" spans="1:2">
      <c r="A291" t="s">
        <v>284</v>
      </c>
      <c r="B291">
        <v>8.9700000000000006</v>
      </c>
    </row>
    <row r="292" spans="1:2">
      <c r="A292" t="s">
        <v>285</v>
      </c>
      <c r="B292">
        <v>8.77</v>
      </c>
    </row>
    <row r="293" spans="1:2">
      <c r="A293" t="s">
        <v>286</v>
      </c>
      <c r="B293">
        <v>9.94</v>
      </c>
    </row>
    <row r="294" spans="1:2">
      <c r="A294" t="s">
        <v>287</v>
      </c>
      <c r="B294">
        <v>12.25</v>
      </c>
    </row>
    <row r="295" spans="1:2">
      <c r="A295" t="s">
        <v>288</v>
      </c>
      <c r="B295">
        <v>14.5</v>
      </c>
    </row>
    <row r="296" spans="1:2">
      <c r="A296" t="s">
        <v>289</v>
      </c>
      <c r="B296">
        <v>12.16</v>
      </c>
    </row>
    <row r="297" spans="1:2">
      <c r="A297" t="s">
        <v>290</v>
      </c>
      <c r="B297">
        <v>15.02</v>
      </c>
    </row>
    <row r="298" spans="1:2">
      <c r="A298" t="s">
        <v>291</v>
      </c>
      <c r="B298">
        <v>17.809999999999999</v>
      </c>
    </row>
    <row r="299" spans="1:2">
      <c r="A299" t="s">
        <v>292</v>
      </c>
      <c r="B299">
        <v>16.59</v>
      </c>
    </row>
    <row r="300" spans="1:2">
      <c r="A300" t="s">
        <v>293</v>
      </c>
      <c r="B300">
        <v>19.7</v>
      </c>
    </row>
    <row r="301" spans="1:2">
      <c r="A301" t="s">
        <v>294</v>
      </c>
      <c r="B301">
        <v>22.74</v>
      </c>
    </row>
    <row r="302" spans="1:2">
      <c r="A302" t="s">
        <v>295</v>
      </c>
      <c r="B302">
        <v>14.04</v>
      </c>
    </row>
    <row r="303" spans="1:2">
      <c r="A303" t="s">
        <v>296</v>
      </c>
      <c r="B303">
        <v>17.48</v>
      </c>
    </row>
    <row r="304" spans="1:2">
      <c r="A304" t="s">
        <v>297</v>
      </c>
      <c r="B304">
        <v>20.64</v>
      </c>
    </row>
    <row r="305" spans="1:2">
      <c r="A305" t="s">
        <v>298</v>
      </c>
      <c r="B305">
        <v>23.84</v>
      </c>
    </row>
    <row r="306" spans="1:2">
      <c r="A306" t="s">
        <v>299</v>
      </c>
      <c r="B306">
        <v>19.75</v>
      </c>
    </row>
    <row r="307" spans="1:2">
      <c r="A307" t="s">
        <v>300</v>
      </c>
      <c r="B307">
        <v>23.48</v>
      </c>
    </row>
    <row r="308" spans="1:2">
      <c r="A308" t="s">
        <v>301</v>
      </c>
      <c r="B308">
        <v>27.16</v>
      </c>
    </row>
    <row r="309" spans="1:2">
      <c r="A309" t="s">
        <v>302</v>
      </c>
      <c r="B309">
        <v>30.77</v>
      </c>
    </row>
    <row r="310" spans="1:2">
      <c r="A310" t="s">
        <v>966</v>
      </c>
      <c r="B310">
        <v>2.355</v>
      </c>
    </row>
    <row r="311" spans="1:2">
      <c r="A311" t="s">
        <v>963</v>
      </c>
      <c r="B311" s="2">
        <v>4.71</v>
      </c>
    </row>
    <row r="312" spans="1:2">
      <c r="A312" t="s">
        <v>967</v>
      </c>
      <c r="B312" s="2">
        <v>10.205</v>
      </c>
    </row>
    <row r="313" spans="1:2">
      <c r="A313" t="s">
        <v>962</v>
      </c>
      <c r="B313">
        <v>21.195</v>
      </c>
    </row>
    <row r="314" spans="1:2">
      <c r="A314" t="s">
        <v>961</v>
      </c>
      <c r="B314">
        <v>25.12</v>
      </c>
    </row>
    <row r="315" spans="1:2" ht="14.25" customHeight="1">
      <c r="A315" t="s">
        <v>964</v>
      </c>
      <c r="B315">
        <v>21.195</v>
      </c>
    </row>
    <row r="316" spans="1:2" ht="14.25" customHeight="1">
      <c r="A316" t="s">
        <v>965</v>
      </c>
      <c r="B316">
        <v>11.775</v>
      </c>
    </row>
    <row r="317" spans="1:2" ht="14.25" customHeight="1">
      <c r="A317" t="s">
        <v>968</v>
      </c>
      <c r="B317">
        <v>15.7</v>
      </c>
    </row>
    <row r="318" spans="1:2" ht="14.25" customHeight="1">
      <c r="A318" t="s">
        <v>1004</v>
      </c>
      <c r="B318">
        <v>1.079</v>
      </c>
    </row>
    <row r="319" spans="1:2">
      <c r="A319" t="s">
        <v>303</v>
      </c>
      <c r="B319">
        <v>1.1100000000000001</v>
      </c>
    </row>
    <row r="320" spans="1:2">
      <c r="A320" t="s">
        <v>304</v>
      </c>
      <c r="B320">
        <v>1.22</v>
      </c>
    </row>
    <row r="321" spans="1:2">
      <c r="A321" t="s">
        <v>305</v>
      </c>
      <c r="B321">
        <v>1.32</v>
      </c>
    </row>
    <row r="322" spans="1:2">
      <c r="A322" t="s">
        <v>306</v>
      </c>
      <c r="B322">
        <v>1.45</v>
      </c>
    </row>
    <row r="323" spans="1:2">
      <c r="A323" t="s">
        <v>307</v>
      </c>
      <c r="B323">
        <v>1.57</v>
      </c>
    </row>
    <row r="324" spans="1:2">
      <c r="A324" t="s">
        <v>308</v>
      </c>
      <c r="B324">
        <v>1.19</v>
      </c>
    </row>
    <row r="325" spans="1:2">
      <c r="A325" t="s">
        <v>309</v>
      </c>
      <c r="B325">
        <v>1.31</v>
      </c>
    </row>
    <row r="326" spans="1:2">
      <c r="A326" t="s">
        <v>310</v>
      </c>
      <c r="B326">
        <v>1.42</v>
      </c>
    </row>
    <row r="327" spans="1:2">
      <c r="A327" t="s">
        <v>311</v>
      </c>
      <c r="B327">
        <v>1.56</v>
      </c>
    </row>
    <row r="328" spans="1:2">
      <c r="A328" t="s">
        <v>312</v>
      </c>
      <c r="B328">
        <v>1.7</v>
      </c>
    </row>
    <row r="329" spans="1:2">
      <c r="A329" t="s">
        <v>313</v>
      </c>
      <c r="B329">
        <v>1.24</v>
      </c>
    </row>
    <row r="330" spans="1:2">
      <c r="A330" t="s">
        <v>314</v>
      </c>
      <c r="B330">
        <v>1.36</v>
      </c>
    </row>
    <row r="331" spans="1:2">
      <c r="A331" t="s">
        <v>315</v>
      </c>
      <c r="B331">
        <v>1.48</v>
      </c>
    </row>
    <row r="332" spans="1:2">
      <c r="A332" t="s">
        <v>316</v>
      </c>
      <c r="B332">
        <v>1.63</v>
      </c>
    </row>
    <row r="333" spans="1:2">
      <c r="A333" t="s">
        <v>317</v>
      </c>
      <c r="B333">
        <v>1.77</v>
      </c>
    </row>
    <row r="334" spans="1:2">
      <c r="A334" t="s">
        <v>970</v>
      </c>
      <c r="B334">
        <v>1.387</v>
      </c>
    </row>
    <row r="335" spans="1:2">
      <c r="A335" t="s">
        <v>318</v>
      </c>
      <c r="B335">
        <v>1.43</v>
      </c>
    </row>
    <row r="336" spans="1:2">
      <c r="A336" t="s">
        <v>319</v>
      </c>
      <c r="B336">
        <v>1.57</v>
      </c>
    </row>
    <row r="337" spans="1:2">
      <c r="A337" t="s">
        <v>320</v>
      </c>
      <c r="B337">
        <v>1.71</v>
      </c>
    </row>
    <row r="338" spans="1:2">
      <c r="A338" t="s">
        <v>321</v>
      </c>
      <c r="B338">
        <v>1.89</v>
      </c>
    </row>
    <row r="339" spans="1:2">
      <c r="A339" t="s">
        <v>322</v>
      </c>
      <c r="B339">
        <v>2.06</v>
      </c>
    </row>
    <row r="340" spans="1:2">
      <c r="A340" t="s">
        <v>323</v>
      </c>
      <c r="B340">
        <v>1.55</v>
      </c>
    </row>
    <row r="341" spans="1:2">
      <c r="A341" t="s">
        <v>324</v>
      </c>
      <c r="B341">
        <v>17.71</v>
      </c>
    </row>
    <row r="342" spans="1:2">
      <c r="A342" t="s">
        <v>325</v>
      </c>
      <c r="B342">
        <v>1.86</v>
      </c>
    </row>
    <row r="343" spans="1:2">
      <c r="A343" t="s">
        <v>326</v>
      </c>
      <c r="B343">
        <v>2.06</v>
      </c>
    </row>
    <row r="344" spans="1:2">
      <c r="A344" t="s">
        <v>327</v>
      </c>
      <c r="B344">
        <v>2.25</v>
      </c>
    </row>
    <row r="345" spans="1:2">
      <c r="A345" t="s">
        <v>960</v>
      </c>
      <c r="B345">
        <v>1.62</v>
      </c>
    </row>
    <row r="346" spans="1:2">
      <c r="A346" t="s">
        <v>328</v>
      </c>
      <c r="B346">
        <v>1.62</v>
      </c>
    </row>
    <row r="347" spans="1:2">
      <c r="A347" t="s">
        <v>329</v>
      </c>
      <c r="B347">
        <v>1.79</v>
      </c>
    </row>
    <row r="348" spans="1:2">
      <c r="A348" t="s">
        <v>330</v>
      </c>
      <c r="B348">
        <v>1.95</v>
      </c>
    </row>
    <row r="349" spans="1:2">
      <c r="A349" t="s">
        <v>331</v>
      </c>
      <c r="B349">
        <v>2.16</v>
      </c>
    </row>
    <row r="350" spans="1:2">
      <c r="A350" t="s">
        <v>332</v>
      </c>
      <c r="B350">
        <v>2.36</v>
      </c>
    </row>
    <row r="351" spans="1:2">
      <c r="A351" t="s">
        <v>333</v>
      </c>
      <c r="B351">
        <v>1.86</v>
      </c>
    </row>
    <row r="352" spans="1:2">
      <c r="A352" t="s">
        <v>334</v>
      </c>
      <c r="B352">
        <v>2.06</v>
      </c>
    </row>
    <row r="353" spans="1:2">
      <c r="A353" t="s">
        <v>335</v>
      </c>
      <c r="B353">
        <v>2.25</v>
      </c>
    </row>
    <row r="354" spans="1:2">
      <c r="A354" t="s">
        <v>336</v>
      </c>
      <c r="B354">
        <v>2.4900000000000002</v>
      </c>
    </row>
    <row r="355" spans="1:2">
      <c r="A355" t="s">
        <v>337</v>
      </c>
      <c r="B355">
        <v>2.73</v>
      </c>
    </row>
    <row r="356" spans="1:2">
      <c r="A356" t="s">
        <v>338</v>
      </c>
      <c r="B356">
        <v>3.01</v>
      </c>
    </row>
    <row r="357" spans="1:2">
      <c r="A357" t="s">
        <v>339</v>
      </c>
      <c r="B357">
        <v>3.29</v>
      </c>
    </row>
    <row r="358" spans="1:2">
      <c r="A358" t="s">
        <v>340</v>
      </c>
      <c r="B358">
        <v>1.98</v>
      </c>
    </row>
    <row r="359" spans="1:2">
      <c r="A359" t="s">
        <v>341</v>
      </c>
      <c r="B359">
        <v>2.19</v>
      </c>
    </row>
    <row r="360" spans="1:2">
      <c r="A360" t="s">
        <v>342</v>
      </c>
      <c r="B360">
        <v>2.39</v>
      </c>
    </row>
    <row r="361" spans="1:2">
      <c r="A361" t="s">
        <v>343</v>
      </c>
      <c r="B361">
        <v>2.66</v>
      </c>
    </row>
    <row r="362" spans="1:2">
      <c r="A362" t="s">
        <v>344</v>
      </c>
      <c r="B362">
        <v>2.92</v>
      </c>
    </row>
    <row r="363" spans="1:2">
      <c r="A363" t="s">
        <v>345</v>
      </c>
      <c r="B363">
        <v>3.22</v>
      </c>
    </row>
    <row r="364" spans="1:2">
      <c r="A364" t="s">
        <v>346</v>
      </c>
      <c r="B364">
        <v>3.52</v>
      </c>
    </row>
    <row r="365" spans="1:2">
      <c r="A365" t="s">
        <v>347</v>
      </c>
      <c r="B365">
        <v>2.0699999999999998</v>
      </c>
    </row>
    <row r="366" spans="1:2">
      <c r="A366" t="s">
        <v>348</v>
      </c>
      <c r="B366">
        <v>2.2799999999999998</v>
      </c>
    </row>
    <row r="367" spans="1:2">
      <c r="A367" t="s">
        <v>349</v>
      </c>
      <c r="B367">
        <v>2.5</v>
      </c>
    </row>
    <row r="368" spans="1:2">
      <c r="A368" t="s">
        <v>350</v>
      </c>
      <c r="B368">
        <v>2.77</v>
      </c>
    </row>
    <row r="369" spans="1:2">
      <c r="A369" t="s">
        <v>351</v>
      </c>
      <c r="B369">
        <v>3.04</v>
      </c>
    </row>
    <row r="370" spans="1:2">
      <c r="A370" t="s">
        <v>352</v>
      </c>
      <c r="B370">
        <v>3.37</v>
      </c>
    </row>
    <row r="371" spans="1:2">
      <c r="A371" t="s">
        <v>353</v>
      </c>
      <c r="B371">
        <v>3.68</v>
      </c>
    </row>
    <row r="372" spans="1:2">
      <c r="A372" t="s">
        <v>354</v>
      </c>
      <c r="B372">
        <v>2.2599999999999998</v>
      </c>
    </row>
    <row r="373" spans="1:2">
      <c r="A373" t="s">
        <v>355</v>
      </c>
      <c r="B373">
        <v>2.5</v>
      </c>
    </row>
    <row r="374" spans="1:2">
      <c r="A374" t="s">
        <v>356</v>
      </c>
      <c r="B374">
        <v>2.73</v>
      </c>
    </row>
    <row r="375" spans="1:2">
      <c r="A375" t="s">
        <v>357</v>
      </c>
      <c r="B375">
        <v>3.04</v>
      </c>
    </row>
    <row r="376" spans="1:2">
      <c r="A376" t="s">
        <v>358</v>
      </c>
      <c r="B376">
        <v>3.34</v>
      </c>
    </row>
    <row r="377" spans="1:2">
      <c r="A377" t="s">
        <v>359</v>
      </c>
      <c r="B377">
        <v>3.7</v>
      </c>
    </row>
    <row r="378" spans="1:2">
      <c r="A378" t="s">
        <v>360</v>
      </c>
      <c r="B378">
        <v>4.05</v>
      </c>
    </row>
    <row r="379" spans="1:2">
      <c r="A379" t="s">
        <v>361</v>
      </c>
      <c r="B379">
        <v>4.45</v>
      </c>
    </row>
    <row r="380" spans="1:2">
      <c r="A380" t="s">
        <v>362</v>
      </c>
      <c r="B380">
        <v>2.39</v>
      </c>
    </row>
    <row r="381" spans="1:2">
      <c r="A381" t="s">
        <v>363</v>
      </c>
      <c r="B381">
        <v>2.64</v>
      </c>
    </row>
    <row r="382" spans="1:2">
      <c r="A382" t="s">
        <v>364</v>
      </c>
      <c r="B382">
        <v>2.89</v>
      </c>
    </row>
    <row r="383" spans="1:2">
      <c r="A383" t="s">
        <v>365</v>
      </c>
      <c r="B383">
        <v>3.22</v>
      </c>
    </row>
    <row r="384" spans="1:2">
      <c r="A384" t="s">
        <v>366</v>
      </c>
      <c r="B384">
        <v>3.53</v>
      </c>
    </row>
    <row r="385" spans="1:2">
      <c r="A385" t="s">
        <v>367</v>
      </c>
      <c r="B385">
        <v>3.92</v>
      </c>
    </row>
    <row r="386" spans="1:2">
      <c r="A386" t="s">
        <v>368</v>
      </c>
      <c r="B386">
        <v>4.29</v>
      </c>
    </row>
    <row r="387" spans="1:2">
      <c r="A387" t="s">
        <v>369</v>
      </c>
      <c r="B387">
        <v>4.7300000000000004</v>
      </c>
    </row>
    <row r="388" spans="1:2">
      <c r="A388" t="s">
        <v>370</v>
      </c>
      <c r="B388">
        <v>2.54</v>
      </c>
    </row>
    <row r="389" spans="1:2">
      <c r="A389" t="s">
        <v>371</v>
      </c>
      <c r="B389">
        <v>2.81</v>
      </c>
    </row>
    <row r="390" spans="1:2">
      <c r="A390" t="s">
        <v>372</v>
      </c>
      <c r="B390">
        <v>3.08</v>
      </c>
    </row>
    <row r="391" spans="1:2">
      <c r="A391" t="s">
        <v>373</v>
      </c>
      <c r="B391">
        <v>3.43</v>
      </c>
    </row>
    <row r="392" spans="1:2">
      <c r="A392" t="s">
        <v>374</v>
      </c>
      <c r="B392">
        <v>3.77</v>
      </c>
    </row>
    <row r="393" spans="1:2">
      <c r="A393" t="s">
        <v>375</v>
      </c>
      <c r="B393">
        <v>4.1900000000000004</v>
      </c>
    </row>
    <row r="394" spans="1:2">
      <c r="A394" t="s">
        <v>376</v>
      </c>
      <c r="B394">
        <v>4.59</v>
      </c>
    </row>
    <row r="395" spans="1:2">
      <c r="A395" t="s">
        <v>377</v>
      </c>
      <c r="B395">
        <v>5.6</v>
      </c>
    </row>
    <row r="396" spans="1:2">
      <c r="A396" t="s">
        <v>378</v>
      </c>
      <c r="B396">
        <v>5.58</v>
      </c>
    </row>
    <row r="397" spans="1:2">
      <c r="A397" t="s">
        <v>379</v>
      </c>
      <c r="B397">
        <v>2.67</v>
      </c>
    </row>
    <row r="398" spans="1:2">
      <c r="A398" t="s">
        <v>380</v>
      </c>
      <c r="B398">
        <v>2.96</v>
      </c>
    </row>
    <row r="399" spans="1:2">
      <c r="A399" t="s">
        <v>381</v>
      </c>
      <c r="B399">
        <v>3.24</v>
      </c>
    </row>
    <row r="400" spans="1:2">
      <c r="A400" t="s">
        <v>382</v>
      </c>
      <c r="B400">
        <v>3.61</v>
      </c>
    </row>
    <row r="401" spans="1:2">
      <c r="A401" t="s">
        <v>383</v>
      </c>
      <c r="B401">
        <v>3.98</v>
      </c>
    </row>
    <row r="402" spans="1:2">
      <c r="A402" t="s">
        <v>384</v>
      </c>
      <c r="B402">
        <v>4.42</v>
      </c>
    </row>
    <row r="403" spans="1:2">
      <c r="A403" t="s">
        <v>385</v>
      </c>
      <c r="B403">
        <v>4.8499999999999996</v>
      </c>
    </row>
    <row r="404" spans="1:2">
      <c r="A404" t="s">
        <v>386</v>
      </c>
      <c r="B404">
        <v>5.35</v>
      </c>
    </row>
    <row r="405" spans="1:2">
      <c r="A405" t="s">
        <v>387</v>
      </c>
      <c r="B405">
        <v>5.91</v>
      </c>
    </row>
    <row r="406" spans="1:2">
      <c r="A406" t="s">
        <v>980</v>
      </c>
      <c r="B406">
        <v>2.742</v>
      </c>
    </row>
    <row r="407" spans="1:2">
      <c r="A407" t="s">
        <v>388</v>
      </c>
      <c r="B407">
        <v>2.92</v>
      </c>
    </row>
    <row r="408" spans="1:2">
      <c r="A408" t="s">
        <v>389</v>
      </c>
      <c r="B408">
        <v>3.23</v>
      </c>
    </row>
    <row r="409" spans="1:2">
      <c r="A409" t="s">
        <v>390</v>
      </c>
      <c r="B409">
        <v>3.54</v>
      </c>
    </row>
    <row r="410" spans="1:2">
      <c r="A410" t="s">
        <v>391</v>
      </c>
      <c r="B410">
        <v>3.95</v>
      </c>
    </row>
    <row r="411" spans="1:2">
      <c r="A411" t="s">
        <v>392</v>
      </c>
      <c r="B411">
        <v>4.3499999999999996</v>
      </c>
    </row>
    <row r="412" spans="1:2">
      <c r="A412" t="s">
        <v>393</v>
      </c>
      <c r="B412">
        <v>4.84</v>
      </c>
    </row>
    <row r="413" spans="1:2">
      <c r="A413" t="s">
        <v>394</v>
      </c>
      <c r="B413">
        <v>5.31</v>
      </c>
    </row>
    <row r="414" spans="1:2">
      <c r="A414" t="s">
        <v>395</v>
      </c>
      <c r="B414">
        <v>5.87</v>
      </c>
    </row>
    <row r="415" spans="1:2">
      <c r="A415" t="s">
        <v>396</v>
      </c>
      <c r="B415">
        <v>6.49</v>
      </c>
    </row>
    <row r="416" spans="1:2">
      <c r="A416" t="s">
        <v>397</v>
      </c>
      <c r="B416">
        <v>3.09</v>
      </c>
    </row>
    <row r="417" spans="1:2">
      <c r="A417" t="s">
        <v>398</v>
      </c>
      <c r="B417">
        <v>3.42</v>
      </c>
    </row>
    <row r="418" spans="1:2">
      <c r="A418" t="s">
        <v>399</v>
      </c>
      <c r="B418">
        <v>3.75</v>
      </c>
    </row>
    <row r="419" spans="1:2">
      <c r="A419" t="s">
        <v>400</v>
      </c>
      <c r="B419">
        <v>4.1900000000000004</v>
      </c>
    </row>
    <row r="420" spans="1:2">
      <c r="A420" t="s">
        <v>401</v>
      </c>
      <c r="B420">
        <v>4.6100000000000003</v>
      </c>
    </row>
    <row r="421" spans="1:2">
      <c r="A421" t="s">
        <v>402</v>
      </c>
      <c r="B421">
        <v>5.13</v>
      </c>
    </row>
    <row r="422" spans="1:2">
      <c r="A422" t="s">
        <v>403</v>
      </c>
      <c r="B422">
        <v>5.64</v>
      </c>
    </row>
    <row r="423" spans="1:2">
      <c r="A423" t="s">
        <v>404</v>
      </c>
      <c r="B423">
        <v>6.24</v>
      </c>
    </row>
    <row r="424" spans="1:2">
      <c r="A424" t="s">
        <v>405</v>
      </c>
      <c r="B424">
        <v>6.91</v>
      </c>
    </row>
    <row r="425" spans="1:2">
      <c r="A425" t="s">
        <v>406</v>
      </c>
      <c r="B425">
        <v>3.28</v>
      </c>
    </row>
    <row r="426" spans="1:2">
      <c r="A426" t="s">
        <v>407</v>
      </c>
      <c r="B426">
        <v>3.64</v>
      </c>
    </row>
    <row r="427" spans="1:2">
      <c r="A427" t="s">
        <v>408</v>
      </c>
      <c r="B427">
        <v>3.99</v>
      </c>
    </row>
    <row r="428" spans="1:2">
      <c r="A428" t="s">
        <v>409</v>
      </c>
      <c r="B428">
        <v>4.45</v>
      </c>
    </row>
    <row r="429" spans="1:2">
      <c r="A429" t="s">
        <v>410</v>
      </c>
      <c r="B429">
        <v>4.91</v>
      </c>
    </row>
    <row r="430" spans="1:2">
      <c r="A430" t="s">
        <v>411</v>
      </c>
      <c r="B430">
        <v>5.47</v>
      </c>
    </row>
    <row r="431" spans="1:2">
      <c r="A431" t="s">
        <v>412</v>
      </c>
      <c r="B431">
        <v>6.01</v>
      </c>
    </row>
    <row r="432" spans="1:2">
      <c r="A432" t="s">
        <v>413</v>
      </c>
      <c r="B432">
        <v>6.65</v>
      </c>
    </row>
    <row r="433" spans="1:2">
      <c r="A433" t="s">
        <v>414</v>
      </c>
      <c r="B433">
        <v>7.37</v>
      </c>
    </row>
    <row r="434" spans="1:2">
      <c r="A434" t="s">
        <v>415</v>
      </c>
      <c r="B434">
        <v>3.85</v>
      </c>
    </row>
    <row r="435" spans="1:2">
      <c r="A435" t="s">
        <v>416</v>
      </c>
      <c r="B435">
        <v>4.22</v>
      </c>
    </row>
    <row r="436" spans="1:2">
      <c r="A436" t="s">
        <v>417</v>
      </c>
      <c r="B436">
        <v>4.72</v>
      </c>
    </row>
    <row r="437" spans="1:2">
      <c r="A437" t="s">
        <v>418</v>
      </c>
      <c r="B437">
        <v>5.2</v>
      </c>
    </row>
    <row r="438" spans="1:2">
      <c r="A438" t="s">
        <v>419</v>
      </c>
      <c r="B438">
        <v>5.8</v>
      </c>
    </row>
    <row r="439" spans="1:2">
      <c r="A439" t="s">
        <v>420</v>
      </c>
      <c r="B439">
        <v>6.38</v>
      </c>
    </row>
    <row r="440" spans="1:2">
      <c r="A440" t="s">
        <v>421</v>
      </c>
      <c r="B440">
        <v>7.06</v>
      </c>
    </row>
    <row r="441" spans="1:2">
      <c r="A441" t="s">
        <v>422</v>
      </c>
      <c r="B441">
        <v>7.84</v>
      </c>
    </row>
    <row r="442" spans="1:2">
      <c r="A442" t="s">
        <v>423</v>
      </c>
      <c r="B442">
        <v>4.08</v>
      </c>
    </row>
    <row r="443" spans="1:2">
      <c r="A443" t="s">
        <v>424</v>
      </c>
      <c r="B443">
        <v>4.4800000000000004</v>
      </c>
    </row>
    <row r="444" spans="1:2">
      <c r="A444" t="s">
        <v>425</v>
      </c>
      <c r="B444">
        <v>5.01</v>
      </c>
    </row>
    <row r="445" spans="1:2">
      <c r="A445" t="s">
        <v>426</v>
      </c>
      <c r="B445">
        <v>5.53</v>
      </c>
    </row>
    <row r="446" spans="1:2">
      <c r="A446" t="s">
        <v>427</v>
      </c>
      <c r="B446">
        <v>6.16</v>
      </c>
    </row>
    <row r="447" spans="1:2">
      <c r="A447" t="s">
        <v>428</v>
      </c>
      <c r="B447">
        <v>6.78</v>
      </c>
    </row>
    <row r="448" spans="1:2">
      <c r="A448" t="s">
        <v>429</v>
      </c>
      <c r="B448">
        <v>7.52</v>
      </c>
    </row>
    <row r="449" spans="1:2">
      <c r="A449" t="s">
        <v>430</v>
      </c>
      <c r="B449">
        <v>8.35</v>
      </c>
    </row>
    <row r="450" spans="1:2">
      <c r="A450" t="s">
        <v>431</v>
      </c>
      <c r="B450">
        <v>9.16</v>
      </c>
    </row>
    <row r="451" spans="1:2">
      <c r="A451" t="s">
        <v>432</v>
      </c>
      <c r="B451">
        <v>10.27</v>
      </c>
    </row>
    <row r="452" spans="1:2">
      <c r="A452" t="s">
        <v>433</v>
      </c>
      <c r="B452">
        <v>11.33</v>
      </c>
    </row>
    <row r="453" spans="1:2">
      <c r="A453" t="s">
        <v>434</v>
      </c>
      <c r="B453">
        <v>12.34</v>
      </c>
    </row>
    <row r="454" spans="1:2">
      <c r="A454" t="s">
        <v>435</v>
      </c>
      <c r="B454">
        <v>13.31</v>
      </c>
    </row>
    <row r="455" spans="1:2">
      <c r="A455" t="s">
        <v>436</v>
      </c>
      <c r="B455">
        <v>14.66</v>
      </c>
    </row>
    <row r="456" spans="1:2">
      <c r="A456" t="s">
        <v>437</v>
      </c>
      <c r="B456">
        <v>4.3099999999999996</v>
      </c>
    </row>
    <row r="457" spans="1:2">
      <c r="A457" t="s">
        <v>438</v>
      </c>
      <c r="B457">
        <v>4.74</v>
      </c>
    </row>
    <row r="458" spans="1:2">
      <c r="A458" t="s">
        <v>439</v>
      </c>
      <c r="B458">
        <v>5.29</v>
      </c>
    </row>
    <row r="459" spans="1:2">
      <c r="A459" t="s">
        <v>440</v>
      </c>
      <c r="B459">
        <v>5.84</v>
      </c>
    </row>
    <row r="460" spans="1:2">
      <c r="A460" t="s">
        <v>441</v>
      </c>
      <c r="B460">
        <v>6.52</v>
      </c>
    </row>
    <row r="461" spans="1:2">
      <c r="A461" t="s">
        <v>442</v>
      </c>
      <c r="B461">
        <v>7.18</v>
      </c>
    </row>
    <row r="462" spans="1:2">
      <c r="A462" t="s">
        <v>443</v>
      </c>
      <c r="B462">
        <v>7.96</v>
      </c>
    </row>
    <row r="463" spans="1:2">
      <c r="A463" t="s">
        <v>444</v>
      </c>
      <c r="B463">
        <v>8.84</v>
      </c>
    </row>
    <row r="464" spans="1:2">
      <c r="A464" t="s">
        <v>445</v>
      </c>
      <c r="B464">
        <v>9.7100000000000009</v>
      </c>
    </row>
    <row r="465" spans="1:2">
      <c r="A465" t="s">
        <v>446</v>
      </c>
      <c r="B465">
        <v>10.9</v>
      </c>
    </row>
    <row r="466" spans="1:2">
      <c r="A466" t="s">
        <v>447</v>
      </c>
      <c r="B466">
        <v>12.04</v>
      </c>
    </row>
    <row r="467" spans="1:2">
      <c r="A467" t="s">
        <v>448</v>
      </c>
      <c r="B467">
        <v>13.13</v>
      </c>
    </row>
    <row r="468" spans="1:2">
      <c r="A468" t="s">
        <v>449</v>
      </c>
      <c r="B468">
        <v>1417</v>
      </c>
    </row>
    <row r="469" spans="1:2">
      <c r="A469" t="s">
        <v>450</v>
      </c>
      <c r="B469">
        <v>15.64</v>
      </c>
    </row>
    <row r="470" spans="1:2">
      <c r="A470" t="s">
        <v>451</v>
      </c>
      <c r="B470">
        <v>5.25</v>
      </c>
    </row>
    <row r="471" spans="1:2">
      <c r="A471" t="s">
        <v>452</v>
      </c>
      <c r="B471">
        <v>5.87</v>
      </c>
    </row>
    <row r="472" spans="1:2">
      <c r="A472" t="s">
        <v>453</v>
      </c>
      <c r="B472">
        <v>6.48</v>
      </c>
    </row>
    <row r="473" spans="1:2">
      <c r="A473" t="s">
        <v>454</v>
      </c>
      <c r="B473">
        <v>7.23</v>
      </c>
    </row>
    <row r="474" spans="1:2">
      <c r="A474" t="s">
        <v>455</v>
      </c>
      <c r="B474">
        <v>7.98</v>
      </c>
    </row>
    <row r="475" spans="1:2">
      <c r="A475" t="s">
        <v>456</v>
      </c>
      <c r="B475">
        <v>8.85</v>
      </c>
    </row>
    <row r="476" spans="1:2">
      <c r="A476" t="s">
        <v>457</v>
      </c>
      <c r="B476">
        <v>9.85</v>
      </c>
    </row>
    <row r="477" spans="1:2">
      <c r="A477" t="s">
        <v>458</v>
      </c>
      <c r="B477">
        <v>10.82</v>
      </c>
    </row>
    <row r="478" spans="1:2">
      <c r="A478" t="s">
        <v>459</v>
      </c>
      <c r="B478">
        <v>12.17</v>
      </c>
    </row>
    <row r="479" spans="1:2">
      <c r="A479" t="s">
        <v>460</v>
      </c>
      <c r="B479">
        <v>13.47</v>
      </c>
    </row>
    <row r="480" spans="1:2">
      <c r="A480" t="s">
        <v>461</v>
      </c>
      <c r="B480">
        <v>14.72</v>
      </c>
    </row>
    <row r="481" spans="1:2">
      <c r="A481" t="s">
        <v>462</v>
      </c>
      <c r="B481">
        <v>15.93</v>
      </c>
    </row>
    <row r="482" spans="1:2">
      <c r="A482" t="s">
        <v>463</v>
      </c>
      <c r="B482">
        <v>1764</v>
      </c>
    </row>
    <row r="483" spans="1:2">
      <c r="A483" t="s">
        <v>464</v>
      </c>
      <c r="B483">
        <v>5.72</v>
      </c>
    </row>
    <row r="484" spans="1:2">
      <c r="A484" t="s">
        <v>465</v>
      </c>
      <c r="B484">
        <v>6.4</v>
      </c>
    </row>
    <row r="485" spans="1:2">
      <c r="A485" t="s">
        <v>466</v>
      </c>
      <c r="B485">
        <v>7.07</v>
      </c>
    </row>
    <row r="486" spans="1:2">
      <c r="A486" t="s">
        <v>467</v>
      </c>
      <c r="B486">
        <v>7.9</v>
      </c>
    </row>
    <row r="487" spans="1:2">
      <c r="A487" t="s">
        <v>468</v>
      </c>
      <c r="B487">
        <v>8.7100000000000009</v>
      </c>
    </row>
    <row r="488" spans="1:2">
      <c r="A488" t="s">
        <v>469</v>
      </c>
      <c r="B488">
        <v>9.67</v>
      </c>
    </row>
    <row r="489" spans="1:2">
      <c r="A489" t="s">
        <v>470</v>
      </c>
      <c r="B489">
        <v>10.78</v>
      </c>
    </row>
    <row r="490" spans="1:2">
      <c r="A490" t="s">
        <v>471</v>
      </c>
      <c r="B490">
        <v>11.85</v>
      </c>
    </row>
    <row r="491" spans="1:2">
      <c r="A491" t="s">
        <v>472</v>
      </c>
      <c r="B491">
        <v>13.35</v>
      </c>
    </row>
    <row r="492" spans="1:2">
      <c r="A492" t="s">
        <v>473</v>
      </c>
      <c r="B492">
        <v>14.8</v>
      </c>
    </row>
    <row r="493" spans="1:2">
      <c r="A493" t="s">
        <v>474</v>
      </c>
      <c r="B493">
        <v>16.2</v>
      </c>
    </row>
    <row r="494" spans="1:2">
      <c r="A494" t="s">
        <v>475</v>
      </c>
      <c r="B494">
        <v>17.55</v>
      </c>
    </row>
    <row r="495" spans="1:2">
      <c r="A495" t="s">
        <v>476</v>
      </c>
      <c r="B495">
        <v>19.48</v>
      </c>
    </row>
    <row r="496" spans="1:2">
      <c r="A496" t="s">
        <v>997</v>
      </c>
      <c r="B496">
        <v>5.75</v>
      </c>
    </row>
    <row r="497" spans="1:2">
      <c r="A497" t="s">
        <v>477</v>
      </c>
      <c r="B497">
        <v>21.3</v>
      </c>
    </row>
    <row r="498" spans="1:2">
      <c r="A498" t="s">
        <v>478</v>
      </c>
      <c r="B498">
        <v>6.97</v>
      </c>
    </row>
    <row r="499" spans="1:2">
      <c r="A499" t="s">
        <v>479</v>
      </c>
      <c r="B499">
        <v>7.71</v>
      </c>
    </row>
    <row r="500" spans="1:2">
      <c r="A500" t="s">
        <v>480</v>
      </c>
      <c r="B500">
        <v>8.61</v>
      </c>
    </row>
    <row r="501" spans="1:2">
      <c r="A501" t="s">
        <v>481</v>
      </c>
      <c r="B501">
        <v>9.51</v>
      </c>
    </row>
    <row r="502" spans="1:2">
      <c r="A502" t="s">
        <v>482</v>
      </c>
      <c r="B502">
        <v>10.57</v>
      </c>
    </row>
    <row r="503" spans="1:2">
      <c r="A503" t="s">
        <v>483</v>
      </c>
      <c r="B503">
        <v>11.78</v>
      </c>
    </row>
    <row r="504" spans="1:2">
      <c r="A504" t="s">
        <v>484</v>
      </c>
      <c r="B504">
        <v>12.97</v>
      </c>
    </row>
    <row r="505" spans="1:2">
      <c r="A505" t="s">
        <v>485</v>
      </c>
      <c r="B505">
        <v>14.63</v>
      </c>
    </row>
    <row r="506" spans="1:2">
      <c r="A506" t="s">
        <v>486</v>
      </c>
      <c r="B506">
        <v>16.23</v>
      </c>
    </row>
    <row r="507" spans="1:2">
      <c r="A507" t="s">
        <v>487</v>
      </c>
      <c r="B507">
        <v>1779</v>
      </c>
    </row>
    <row r="508" spans="1:2">
      <c r="A508" t="s">
        <v>488</v>
      </c>
      <c r="B508">
        <v>19.3</v>
      </c>
    </row>
    <row r="509" spans="1:2">
      <c r="A509" t="s">
        <v>489</v>
      </c>
      <c r="B509">
        <v>21.47</v>
      </c>
    </row>
    <row r="510" spans="1:2">
      <c r="A510" t="s">
        <v>490</v>
      </c>
      <c r="B510">
        <v>23.53</v>
      </c>
    </row>
    <row r="511" spans="1:2">
      <c r="A511" t="s">
        <v>1015</v>
      </c>
      <c r="B511">
        <v>10.4</v>
      </c>
    </row>
    <row r="512" spans="1:2">
      <c r="A512" t="s">
        <v>491</v>
      </c>
      <c r="B512">
        <v>7.54</v>
      </c>
    </row>
    <row r="513" spans="1:2">
      <c r="A513" t="s">
        <v>492</v>
      </c>
      <c r="B513">
        <v>8.34</v>
      </c>
    </row>
    <row r="514" spans="1:2">
      <c r="A514" t="s">
        <v>493</v>
      </c>
      <c r="B514">
        <v>9.33</v>
      </c>
    </row>
    <row r="515" spans="1:2">
      <c r="A515" t="s">
        <v>494</v>
      </c>
      <c r="B515">
        <v>10.31</v>
      </c>
    </row>
    <row r="516" spans="1:2">
      <c r="A516" t="s">
        <v>495</v>
      </c>
      <c r="B516">
        <v>11.46</v>
      </c>
    </row>
    <row r="517" spans="1:2">
      <c r="A517" t="s">
        <v>496</v>
      </c>
      <c r="B517">
        <v>12.78</v>
      </c>
    </row>
    <row r="518" spans="1:2">
      <c r="A518" t="s">
        <v>497</v>
      </c>
      <c r="B518">
        <v>14.09</v>
      </c>
    </row>
    <row r="519" spans="1:2">
      <c r="A519" t="s">
        <v>498</v>
      </c>
      <c r="B519">
        <v>15.9</v>
      </c>
    </row>
    <row r="520" spans="1:2">
      <c r="A520" t="s">
        <v>499</v>
      </c>
      <c r="B520">
        <v>17.670000000000002</v>
      </c>
    </row>
    <row r="521" spans="1:2">
      <c r="A521" t="s">
        <v>500</v>
      </c>
      <c r="B521">
        <v>19.39</v>
      </c>
    </row>
    <row r="522" spans="1:2">
      <c r="A522" t="s">
        <v>501</v>
      </c>
      <c r="B522">
        <v>21.05</v>
      </c>
    </row>
    <row r="523" spans="1:2">
      <c r="A523" t="s">
        <v>502</v>
      </c>
      <c r="B523">
        <v>23.47</v>
      </c>
    </row>
    <row r="524" spans="1:2">
      <c r="A524" t="s">
        <v>503</v>
      </c>
      <c r="B524">
        <v>25.77</v>
      </c>
    </row>
    <row r="525" spans="1:2">
      <c r="A525" t="s">
        <v>504</v>
      </c>
      <c r="B525">
        <v>28.66</v>
      </c>
    </row>
    <row r="526" spans="1:2">
      <c r="A526" t="s">
        <v>505</v>
      </c>
      <c r="B526">
        <v>8.69</v>
      </c>
    </row>
    <row r="527" spans="1:2">
      <c r="A527" t="s">
        <v>506</v>
      </c>
      <c r="B527">
        <v>9.6199999999999992</v>
      </c>
    </row>
    <row r="528" spans="1:2">
      <c r="A528" t="s">
        <v>507</v>
      </c>
      <c r="B528">
        <v>10.77</v>
      </c>
    </row>
    <row r="529" spans="1:2">
      <c r="A529" t="s">
        <v>508</v>
      </c>
      <c r="B529">
        <v>11.9</v>
      </c>
    </row>
    <row r="530" spans="1:2">
      <c r="A530" t="s">
        <v>509</v>
      </c>
      <c r="B530">
        <v>13.25</v>
      </c>
    </row>
    <row r="531" spans="1:2">
      <c r="A531" t="s">
        <v>510</v>
      </c>
      <c r="B531">
        <v>14.79</v>
      </c>
    </row>
    <row r="532" spans="1:2">
      <c r="A532" t="s">
        <v>511</v>
      </c>
      <c r="B532">
        <v>16.32</v>
      </c>
    </row>
    <row r="533" spans="1:2">
      <c r="A533" t="s">
        <v>512</v>
      </c>
      <c r="B533">
        <v>18.45</v>
      </c>
    </row>
    <row r="534" spans="1:2">
      <c r="A534" t="s">
        <v>513</v>
      </c>
      <c r="B534">
        <v>20.54</v>
      </c>
    </row>
    <row r="535" spans="1:2">
      <c r="A535" t="s">
        <v>514</v>
      </c>
      <c r="B535">
        <v>22.58</v>
      </c>
    </row>
    <row r="536" spans="1:2">
      <c r="A536" t="s">
        <v>515</v>
      </c>
      <c r="B536">
        <v>2456</v>
      </c>
    </row>
    <row r="537" spans="1:2">
      <c r="A537" t="s">
        <v>516</v>
      </c>
      <c r="B537">
        <v>27.45</v>
      </c>
    </row>
    <row r="538" spans="1:2">
      <c r="A538" t="s">
        <v>517</v>
      </c>
      <c r="B538">
        <v>30.23</v>
      </c>
    </row>
    <row r="539" spans="1:2">
      <c r="A539" t="s">
        <v>518</v>
      </c>
      <c r="B539">
        <v>33.770000000000003</v>
      </c>
    </row>
    <row r="540" spans="1:2">
      <c r="A540" t="s">
        <v>519</v>
      </c>
      <c r="B540">
        <v>37.1</v>
      </c>
    </row>
    <row r="541" spans="1:2">
      <c r="A541" t="s">
        <v>520</v>
      </c>
      <c r="B541">
        <v>10.210000000000001</v>
      </c>
    </row>
    <row r="542" spans="1:2">
      <c r="A542" t="s">
        <v>521</v>
      </c>
      <c r="B542">
        <v>11.43</v>
      </c>
    </row>
    <row r="543" spans="1:2">
      <c r="A543" t="s">
        <v>522</v>
      </c>
      <c r="B543">
        <v>12.64</v>
      </c>
    </row>
    <row r="544" spans="1:2">
      <c r="A544" t="s">
        <v>523</v>
      </c>
      <c r="B544">
        <v>14.07</v>
      </c>
    </row>
    <row r="545" spans="1:2">
      <c r="A545" t="s">
        <v>524</v>
      </c>
      <c r="B545">
        <v>15.72</v>
      </c>
    </row>
    <row r="546" spans="1:2">
      <c r="A546" t="s">
        <v>525</v>
      </c>
      <c r="B546">
        <v>17.350000000000001</v>
      </c>
    </row>
    <row r="547" spans="1:2">
      <c r="A547" t="s">
        <v>526</v>
      </c>
      <c r="B547">
        <v>19.63</v>
      </c>
    </row>
    <row r="548" spans="1:2">
      <c r="A548" t="s">
        <v>527</v>
      </c>
      <c r="B548">
        <v>21.86</v>
      </c>
    </row>
    <row r="549" spans="1:2">
      <c r="A549" t="s">
        <v>528</v>
      </c>
      <c r="B549">
        <v>24.05</v>
      </c>
    </row>
    <row r="550" spans="1:2">
      <c r="A550" t="s">
        <v>529</v>
      </c>
      <c r="B550">
        <v>26.18</v>
      </c>
    </row>
    <row r="551" spans="1:2">
      <c r="A551" t="s">
        <v>530</v>
      </c>
      <c r="B551">
        <v>29.29</v>
      </c>
    </row>
    <row r="552" spans="1:2">
      <c r="A552" t="s">
        <v>531</v>
      </c>
      <c r="B552">
        <v>32.29</v>
      </c>
    </row>
    <row r="553" spans="1:2">
      <c r="A553" t="s">
        <v>532</v>
      </c>
      <c r="B553">
        <v>36.119999999999997</v>
      </c>
    </row>
    <row r="554" spans="1:2">
      <c r="A554" t="s">
        <v>533</v>
      </c>
      <c r="B554">
        <v>39.75</v>
      </c>
    </row>
    <row r="555" spans="1:2">
      <c r="A555" t="s">
        <v>534</v>
      </c>
      <c r="B555">
        <v>43.19</v>
      </c>
    </row>
    <row r="556" spans="1:2">
      <c r="A556" t="s">
        <v>535</v>
      </c>
      <c r="B556">
        <v>10.8</v>
      </c>
    </row>
    <row r="557" spans="1:2">
      <c r="A557" t="s">
        <v>536</v>
      </c>
      <c r="B557">
        <v>12.09</v>
      </c>
    </row>
    <row r="558" spans="1:2">
      <c r="A558" t="s">
        <v>537</v>
      </c>
      <c r="B558">
        <v>13.37</v>
      </c>
    </row>
    <row r="559" spans="1:2">
      <c r="A559" t="s">
        <v>538</v>
      </c>
      <c r="B559">
        <v>14.9</v>
      </c>
    </row>
    <row r="560" spans="1:2">
      <c r="A560" t="s">
        <v>539</v>
      </c>
      <c r="B560">
        <v>16.649999999999999</v>
      </c>
    </row>
    <row r="561" spans="1:2">
      <c r="A561" t="s">
        <v>540</v>
      </c>
      <c r="B561">
        <v>18.38</v>
      </c>
    </row>
    <row r="562" spans="1:2">
      <c r="A562" t="s">
        <v>541</v>
      </c>
      <c r="B562">
        <v>20.81</v>
      </c>
    </row>
    <row r="563" spans="1:2">
      <c r="A563" t="s">
        <v>542</v>
      </c>
      <c r="B563">
        <v>23.19</v>
      </c>
    </row>
    <row r="564" spans="1:2">
      <c r="A564" t="s">
        <v>543</v>
      </c>
      <c r="B564">
        <v>25.52</v>
      </c>
    </row>
    <row r="565" spans="1:2">
      <c r="A565" t="s">
        <v>544</v>
      </c>
      <c r="B565">
        <v>27.8</v>
      </c>
    </row>
    <row r="566" spans="1:2">
      <c r="A566" t="s">
        <v>545</v>
      </c>
      <c r="B566">
        <v>31.13</v>
      </c>
    </row>
    <row r="567" spans="1:2">
      <c r="A567" t="s">
        <v>546</v>
      </c>
      <c r="B567">
        <v>34.35</v>
      </c>
    </row>
    <row r="568" spans="1:2">
      <c r="A568" t="s">
        <v>547</v>
      </c>
      <c r="B568">
        <v>38.479999999999997</v>
      </c>
    </row>
    <row r="569" spans="1:2">
      <c r="A569" t="s">
        <v>548</v>
      </c>
      <c r="B569">
        <v>42.4</v>
      </c>
    </row>
    <row r="570" spans="1:2">
      <c r="A570" t="s">
        <v>549</v>
      </c>
      <c r="B570">
        <v>46.13</v>
      </c>
    </row>
    <row r="571" spans="1:2">
      <c r="A571" t="s">
        <v>550</v>
      </c>
      <c r="B571">
        <v>12.07</v>
      </c>
    </row>
    <row r="572" spans="1:2">
      <c r="A572" t="s">
        <v>551</v>
      </c>
      <c r="B572">
        <v>13.53</v>
      </c>
    </row>
    <row r="573" spans="1:2">
      <c r="A573" t="s">
        <v>552</v>
      </c>
      <c r="B573">
        <v>14.97</v>
      </c>
    </row>
    <row r="574" spans="1:2">
      <c r="A574" t="s">
        <v>553</v>
      </c>
      <c r="B574">
        <v>16.68</v>
      </c>
    </row>
    <row r="575" spans="1:2">
      <c r="A575" t="s">
        <v>554</v>
      </c>
      <c r="B575">
        <v>18.66</v>
      </c>
    </row>
    <row r="576" spans="1:2">
      <c r="A576" t="s">
        <v>555</v>
      </c>
      <c r="B576">
        <v>20.61</v>
      </c>
    </row>
    <row r="577" spans="1:2">
      <c r="A577" t="s">
        <v>556</v>
      </c>
      <c r="B577">
        <v>23.36</v>
      </c>
    </row>
    <row r="578" spans="1:2">
      <c r="A578" t="s">
        <v>557</v>
      </c>
      <c r="B578">
        <v>26.06</v>
      </c>
    </row>
    <row r="579" spans="1:2">
      <c r="A579" t="s">
        <v>558</v>
      </c>
      <c r="B579">
        <v>28.71</v>
      </c>
    </row>
    <row r="580" spans="1:2">
      <c r="A580" t="s">
        <v>559</v>
      </c>
      <c r="B580">
        <v>31.31</v>
      </c>
    </row>
    <row r="581" spans="1:2">
      <c r="A581" t="s">
        <v>560</v>
      </c>
      <c r="B581">
        <v>35.119999999999997</v>
      </c>
    </row>
    <row r="582" spans="1:2">
      <c r="A582" t="s">
        <v>561</v>
      </c>
      <c r="B582">
        <v>38.82</v>
      </c>
    </row>
    <row r="583" spans="1:2">
      <c r="A583" t="s">
        <v>562</v>
      </c>
      <c r="B583">
        <v>43.58</v>
      </c>
    </row>
    <row r="584" spans="1:2">
      <c r="A584" t="s">
        <v>563</v>
      </c>
      <c r="B584">
        <v>48.15</v>
      </c>
    </row>
    <row r="585" spans="1:2">
      <c r="A585" t="s">
        <v>564</v>
      </c>
      <c r="B585">
        <v>52.51</v>
      </c>
    </row>
    <row r="586" spans="1:2">
      <c r="A586" t="s">
        <v>565</v>
      </c>
      <c r="B586">
        <v>56.68</v>
      </c>
    </row>
    <row r="587" spans="1:2">
      <c r="A587" t="s">
        <v>566</v>
      </c>
      <c r="B587">
        <v>14.19</v>
      </c>
    </row>
    <row r="588" spans="1:2">
      <c r="A588" t="s">
        <v>567</v>
      </c>
      <c r="B588">
        <v>15.7</v>
      </c>
    </row>
    <row r="589" spans="1:2">
      <c r="A589" t="s">
        <v>568</v>
      </c>
      <c r="B589">
        <v>17.510000000000002</v>
      </c>
    </row>
    <row r="590" spans="1:2">
      <c r="A590" t="s">
        <v>569</v>
      </c>
      <c r="B590">
        <v>19.59</v>
      </c>
    </row>
    <row r="591" spans="1:2">
      <c r="A591" t="s">
        <v>570</v>
      </c>
      <c r="B591">
        <v>21.64</v>
      </c>
    </row>
    <row r="592" spans="1:2">
      <c r="A592" t="s">
        <v>571</v>
      </c>
      <c r="B592">
        <v>24.54</v>
      </c>
    </row>
    <row r="593" spans="1:2">
      <c r="A593" t="s">
        <v>572</v>
      </c>
      <c r="B593">
        <v>27.39</v>
      </c>
    </row>
    <row r="594" spans="1:2">
      <c r="A594" t="s">
        <v>573</v>
      </c>
      <c r="B594">
        <v>30.18</v>
      </c>
    </row>
    <row r="595" spans="1:2">
      <c r="A595" t="s">
        <v>574</v>
      </c>
      <c r="B595">
        <v>32.93</v>
      </c>
    </row>
    <row r="596" spans="1:2">
      <c r="A596" t="s">
        <v>575</v>
      </c>
      <c r="B596">
        <v>36.96</v>
      </c>
    </row>
    <row r="597" spans="1:2">
      <c r="A597" t="s">
        <v>576</v>
      </c>
      <c r="B597">
        <v>40.880000000000003</v>
      </c>
    </row>
    <row r="598" spans="1:2">
      <c r="A598" t="s">
        <v>577</v>
      </c>
      <c r="B598">
        <v>45.94</v>
      </c>
    </row>
    <row r="599" spans="1:2">
      <c r="A599" t="s">
        <v>578</v>
      </c>
      <c r="B599">
        <v>50.8</v>
      </c>
    </row>
    <row r="600" spans="1:2">
      <c r="A600" t="s">
        <v>579</v>
      </c>
      <c r="B600">
        <v>55.46</v>
      </c>
    </row>
    <row r="601" spans="1:2">
      <c r="A601" t="s">
        <v>580</v>
      </c>
      <c r="B601">
        <v>59.92</v>
      </c>
    </row>
    <row r="602" spans="1:2">
      <c r="A602" t="s">
        <v>581</v>
      </c>
      <c r="B602">
        <v>66.25</v>
      </c>
    </row>
    <row r="603" spans="1:2">
      <c r="A603" t="s">
        <v>582</v>
      </c>
      <c r="B603">
        <v>14.96</v>
      </c>
    </row>
    <row r="604" spans="1:2">
      <c r="A604" t="s">
        <v>583</v>
      </c>
      <c r="B604">
        <v>16.559999999999999</v>
      </c>
    </row>
    <row r="605" spans="1:2">
      <c r="A605" t="s">
        <v>584</v>
      </c>
      <c r="B605">
        <v>18.47</v>
      </c>
    </row>
    <row r="606" spans="1:2">
      <c r="A606" t="s">
        <v>585</v>
      </c>
      <c r="B606">
        <v>20.67</v>
      </c>
    </row>
    <row r="607" spans="1:2">
      <c r="A607" t="s">
        <v>586</v>
      </c>
      <c r="B607">
        <v>22.85</v>
      </c>
    </row>
    <row r="608" spans="1:2">
      <c r="A608" t="s">
        <v>587</v>
      </c>
      <c r="B608">
        <v>25.91</v>
      </c>
    </row>
    <row r="609" spans="1:2">
      <c r="A609" t="s">
        <v>588</v>
      </c>
      <c r="B609">
        <v>28.93</v>
      </c>
    </row>
    <row r="610" spans="1:2">
      <c r="A610" t="s">
        <v>589</v>
      </c>
      <c r="B610">
        <v>31.9</v>
      </c>
    </row>
    <row r="611" spans="1:2">
      <c r="A611" t="s">
        <v>590</v>
      </c>
      <c r="B611">
        <v>34.82</v>
      </c>
    </row>
    <row r="612" spans="1:2">
      <c r="A612" t="s">
        <v>591</v>
      </c>
      <c r="B612">
        <v>39.11</v>
      </c>
    </row>
    <row r="613" spans="1:2">
      <c r="A613" t="s">
        <v>592</v>
      </c>
      <c r="B613">
        <v>43.29</v>
      </c>
    </row>
    <row r="614" spans="1:2">
      <c r="A614" t="s">
        <v>593</v>
      </c>
      <c r="B614">
        <v>48.68</v>
      </c>
    </row>
    <row r="615" spans="1:2">
      <c r="A615" t="s">
        <v>594</v>
      </c>
      <c r="B615">
        <v>53.89</v>
      </c>
    </row>
    <row r="616" spans="1:2">
      <c r="A616" t="s">
        <v>595</v>
      </c>
      <c r="B616">
        <v>58.89</v>
      </c>
    </row>
    <row r="617" spans="1:2">
      <c r="A617" t="s">
        <v>596</v>
      </c>
      <c r="B617">
        <v>63.7</v>
      </c>
    </row>
    <row r="618" spans="1:2">
      <c r="A618" t="s">
        <v>597</v>
      </c>
      <c r="B618">
        <v>70.55</v>
      </c>
    </row>
    <row r="619" spans="1:2">
      <c r="A619" t="s">
        <v>598</v>
      </c>
      <c r="B619">
        <v>16.29</v>
      </c>
    </row>
    <row r="620" spans="1:2">
      <c r="A620" t="s">
        <v>599</v>
      </c>
      <c r="B620">
        <v>18.04</v>
      </c>
    </row>
    <row r="621" spans="1:2">
      <c r="A621" t="s">
        <v>600</v>
      </c>
      <c r="B621">
        <v>20.12</v>
      </c>
    </row>
    <row r="622" spans="1:2">
      <c r="A622" t="s">
        <v>601</v>
      </c>
      <c r="B622">
        <v>22.52</v>
      </c>
    </row>
    <row r="623" spans="1:2">
      <c r="A623" t="s">
        <v>602</v>
      </c>
      <c r="B623">
        <v>24.91</v>
      </c>
    </row>
    <row r="624" spans="1:2">
      <c r="A624" t="s">
        <v>603</v>
      </c>
      <c r="B624">
        <v>28.27</v>
      </c>
    </row>
    <row r="625" spans="1:2">
      <c r="A625" t="s">
        <v>604</v>
      </c>
      <c r="B625">
        <v>31.58</v>
      </c>
    </row>
    <row r="626" spans="1:2">
      <c r="A626" t="s">
        <v>605</v>
      </c>
      <c r="B626">
        <v>34.85</v>
      </c>
    </row>
    <row r="627" spans="1:2">
      <c r="A627" t="s">
        <v>606</v>
      </c>
      <c r="B627">
        <v>38.06</v>
      </c>
    </row>
    <row r="628" spans="1:2">
      <c r="A628" t="s">
        <v>607</v>
      </c>
      <c r="B628">
        <v>42.79</v>
      </c>
    </row>
    <row r="629" spans="1:2">
      <c r="A629" t="s">
        <v>608</v>
      </c>
      <c r="B629">
        <v>47.41</v>
      </c>
    </row>
    <row r="630" spans="1:2">
      <c r="A630" t="s">
        <v>609</v>
      </c>
      <c r="B630">
        <v>53.4</v>
      </c>
    </row>
    <row r="631" spans="1:2">
      <c r="A631" t="s">
        <v>610</v>
      </c>
      <c r="B631">
        <v>59.19</v>
      </c>
    </row>
    <row r="632" spans="1:2">
      <c r="A632" t="s">
        <v>611</v>
      </c>
      <c r="B632">
        <v>64.78</v>
      </c>
    </row>
    <row r="633" spans="1:2">
      <c r="A633" t="s">
        <v>612</v>
      </c>
      <c r="B633">
        <v>70.180000000000007</v>
      </c>
    </row>
    <row r="634" spans="1:2">
      <c r="A634" t="s">
        <v>613</v>
      </c>
      <c r="B634">
        <v>77.91</v>
      </c>
    </row>
    <row r="635" spans="1:2">
      <c r="A635" t="s">
        <v>614</v>
      </c>
      <c r="B635">
        <v>17.059999999999999</v>
      </c>
    </row>
    <row r="636" spans="1:2">
      <c r="A636" t="s">
        <v>615</v>
      </c>
      <c r="B636">
        <v>18.89</v>
      </c>
    </row>
    <row r="637" spans="1:2">
      <c r="A637" t="s">
        <v>616</v>
      </c>
      <c r="B637">
        <v>21.08</v>
      </c>
    </row>
    <row r="638" spans="1:2">
      <c r="A638" t="s">
        <v>617</v>
      </c>
      <c r="B638">
        <v>23.61</v>
      </c>
    </row>
    <row r="639" spans="1:2">
      <c r="A639" t="s">
        <v>618</v>
      </c>
      <c r="B639">
        <v>26.11</v>
      </c>
    </row>
    <row r="640" spans="1:2">
      <c r="A640" t="s">
        <v>619</v>
      </c>
      <c r="B640">
        <v>29.64</v>
      </c>
    </row>
    <row r="641" spans="1:2">
      <c r="A641" t="s">
        <v>620</v>
      </c>
      <c r="B641">
        <v>33.130000000000003</v>
      </c>
    </row>
    <row r="642" spans="1:2">
      <c r="A642" t="s">
        <v>621</v>
      </c>
      <c r="B642">
        <v>36.56</v>
      </c>
    </row>
    <row r="643" spans="1:2">
      <c r="A643" t="s">
        <v>622</v>
      </c>
      <c r="B643">
        <v>39.950000000000003</v>
      </c>
    </row>
    <row r="644" spans="1:2">
      <c r="A644" t="s">
        <v>623</v>
      </c>
      <c r="B644">
        <v>44.94</v>
      </c>
    </row>
    <row r="645" spans="1:2">
      <c r="A645" t="s">
        <v>624</v>
      </c>
      <c r="B645">
        <v>49.81</v>
      </c>
    </row>
    <row r="646" spans="1:2">
      <c r="A646" t="s">
        <v>625</v>
      </c>
      <c r="B646">
        <v>56.14</v>
      </c>
    </row>
    <row r="647" spans="1:2">
      <c r="A647" t="s">
        <v>626</v>
      </c>
      <c r="B647">
        <v>62.28</v>
      </c>
    </row>
    <row r="648" spans="1:2">
      <c r="A648" t="s">
        <v>627</v>
      </c>
      <c r="B648">
        <v>68.22</v>
      </c>
    </row>
    <row r="649" spans="1:2">
      <c r="A649" t="s">
        <v>628</v>
      </c>
      <c r="B649">
        <v>73.959999999999994</v>
      </c>
    </row>
    <row r="650" spans="1:2">
      <c r="A650" t="s">
        <v>629</v>
      </c>
      <c r="B650">
        <v>82.21</v>
      </c>
    </row>
    <row r="651" spans="1:2">
      <c r="A651" t="s">
        <v>630</v>
      </c>
      <c r="B651">
        <v>90.01</v>
      </c>
    </row>
    <row r="652" spans="1:2">
      <c r="A652" t="s">
        <v>631</v>
      </c>
      <c r="B652">
        <v>18.05</v>
      </c>
    </row>
    <row r="653" spans="1:2">
      <c r="A653" t="s">
        <v>632</v>
      </c>
      <c r="B653">
        <v>20</v>
      </c>
    </row>
    <row r="654" spans="1:2">
      <c r="A654" t="s">
        <v>633</v>
      </c>
      <c r="B654">
        <v>22.32</v>
      </c>
    </row>
    <row r="655" spans="1:2">
      <c r="A655" t="s">
        <v>634</v>
      </c>
      <c r="B655">
        <v>25</v>
      </c>
    </row>
    <row r="656" spans="1:2">
      <c r="A656" t="s">
        <v>635</v>
      </c>
      <c r="B656">
        <v>27.66</v>
      </c>
    </row>
    <row r="657" spans="1:2">
      <c r="A657" t="s">
        <v>636</v>
      </c>
      <c r="B657">
        <v>31.41</v>
      </c>
    </row>
    <row r="658" spans="1:2">
      <c r="A658" t="s">
        <v>637</v>
      </c>
      <c r="B658">
        <v>35.119999999999997</v>
      </c>
    </row>
    <row r="659" spans="1:2">
      <c r="A659" t="s">
        <v>638</v>
      </c>
      <c r="B659">
        <v>38.770000000000003</v>
      </c>
    </row>
    <row r="660" spans="1:2">
      <c r="A660" t="s">
        <v>639</v>
      </c>
      <c r="B660">
        <v>42.38</v>
      </c>
    </row>
    <row r="661" spans="1:2">
      <c r="A661" t="s">
        <v>640</v>
      </c>
      <c r="B661">
        <v>47.7</v>
      </c>
    </row>
    <row r="662" spans="1:2">
      <c r="A662" t="s">
        <v>641</v>
      </c>
      <c r="B662">
        <v>52.91</v>
      </c>
    </row>
    <row r="663" spans="1:2">
      <c r="A663" t="s">
        <v>642</v>
      </c>
      <c r="B663">
        <v>5968</v>
      </c>
    </row>
    <row r="664" spans="1:2">
      <c r="A664" t="s">
        <v>643</v>
      </c>
      <c r="B664">
        <v>66.25</v>
      </c>
    </row>
    <row r="665" spans="1:2">
      <c r="A665" t="s">
        <v>644</v>
      </c>
      <c r="B665">
        <v>72.63</v>
      </c>
    </row>
    <row r="666" spans="1:2">
      <c r="A666" t="s">
        <v>645</v>
      </c>
      <c r="B666">
        <v>78.819999999999993</v>
      </c>
    </row>
    <row r="667" spans="1:2">
      <c r="A667" t="s">
        <v>646</v>
      </c>
      <c r="B667">
        <v>87.73</v>
      </c>
    </row>
    <row r="668" spans="1:2">
      <c r="A668" t="s">
        <v>647</v>
      </c>
      <c r="B668">
        <v>96.19</v>
      </c>
    </row>
    <row r="669" spans="1:2">
      <c r="A669" t="s">
        <v>648</v>
      </c>
      <c r="B669">
        <v>21.23</v>
      </c>
    </row>
    <row r="670" spans="1:2">
      <c r="A670" t="s">
        <v>649</v>
      </c>
      <c r="B670">
        <v>23.69</v>
      </c>
    </row>
    <row r="671" spans="1:2">
      <c r="A671" t="s">
        <v>650</v>
      </c>
      <c r="B671">
        <v>26.54</v>
      </c>
    </row>
    <row r="672" spans="1:2">
      <c r="A672" t="s">
        <v>651</v>
      </c>
      <c r="B672">
        <v>29.37</v>
      </c>
    </row>
    <row r="673" spans="1:2">
      <c r="A673" t="s">
        <v>652</v>
      </c>
      <c r="B673">
        <v>33.369999999999997</v>
      </c>
    </row>
    <row r="674" spans="1:2">
      <c r="A674" t="s">
        <v>653</v>
      </c>
      <c r="B674">
        <v>37.32</v>
      </c>
    </row>
    <row r="675" spans="1:2">
      <c r="A675" t="s">
        <v>654</v>
      </c>
      <c r="B675">
        <v>41.23</v>
      </c>
    </row>
    <row r="676" spans="1:2">
      <c r="A676" t="s">
        <v>655</v>
      </c>
      <c r="B676">
        <v>45.08</v>
      </c>
    </row>
    <row r="677" spans="1:2">
      <c r="A677" t="s">
        <v>656</v>
      </c>
      <c r="B677">
        <v>50.76</v>
      </c>
    </row>
    <row r="678" spans="1:2">
      <c r="A678" t="s">
        <v>657</v>
      </c>
      <c r="B678">
        <v>56.34</v>
      </c>
    </row>
    <row r="679" spans="1:2">
      <c r="A679" t="s">
        <v>658</v>
      </c>
      <c r="B679">
        <v>63.6</v>
      </c>
    </row>
    <row r="680" spans="1:2">
      <c r="A680" t="s">
        <v>659</v>
      </c>
      <c r="B680">
        <v>70.67</v>
      </c>
    </row>
    <row r="681" spans="1:2">
      <c r="A681" t="s">
        <v>660</v>
      </c>
      <c r="B681">
        <v>77.540000000000006</v>
      </c>
    </row>
    <row r="682" spans="1:2">
      <c r="A682" t="s">
        <v>661</v>
      </c>
      <c r="B682">
        <v>84.22</v>
      </c>
    </row>
    <row r="683" spans="1:2">
      <c r="A683" t="s">
        <v>662</v>
      </c>
      <c r="B683">
        <v>93.86</v>
      </c>
    </row>
    <row r="684" spans="1:2">
      <c r="A684" t="s">
        <v>663</v>
      </c>
      <c r="B684">
        <v>103.06</v>
      </c>
    </row>
    <row r="685" spans="1:2">
      <c r="A685" t="s">
        <v>664</v>
      </c>
      <c r="B685">
        <v>25.89</v>
      </c>
    </row>
    <row r="686" spans="1:2">
      <c r="A686" t="s">
        <v>665</v>
      </c>
      <c r="B686">
        <v>29.02</v>
      </c>
    </row>
    <row r="687" spans="1:2">
      <c r="A687" t="s">
        <v>666</v>
      </c>
      <c r="B687">
        <v>32.119999999999997</v>
      </c>
    </row>
    <row r="688" spans="1:2">
      <c r="A688" t="s">
        <v>667</v>
      </c>
      <c r="B688">
        <v>36.51</v>
      </c>
    </row>
    <row r="689" spans="1:2">
      <c r="A689" t="s">
        <v>668</v>
      </c>
      <c r="B689">
        <v>40.86</v>
      </c>
    </row>
    <row r="690" spans="1:2">
      <c r="A690" t="s">
        <v>669</v>
      </c>
      <c r="B690">
        <v>45.15</v>
      </c>
    </row>
    <row r="691" spans="1:2">
      <c r="A691" t="s">
        <v>670</v>
      </c>
      <c r="B691">
        <v>49.4</v>
      </c>
    </row>
    <row r="692" spans="1:2">
      <c r="A692" t="s">
        <v>671</v>
      </c>
      <c r="B692">
        <v>55.67</v>
      </c>
    </row>
    <row r="693" spans="1:2">
      <c r="A693" t="s">
        <v>672</v>
      </c>
      <c r="B693">
        <v>61.84</v>
      </c>
    </row>
    <row r="694" spans="1:2">
      <c r="A694" t="s">
        <v>673</v>
      </c>
      <c r="B694">
        <v>69.89</v>
      </c>
    </row>
    <row r="695" spans="1:2">
      <c r="A695" t="s">
        <v>674</v>
      </c>
      <c r="B695">
        <v>77.739999999999995</v>
      </c>
    </row>
    <row r="696" spans="1:2">
      <c r="A696" t="s">
        <v>675</v>
      </c>
      <c r="B696">
        <v>85.4</v>
      </c>
    </row>
    <row r="697" spans="1:2">
      <c r="A697" t="s">
        <v>676</v>
      </c>
      <c r="B697">
        <v>92.85</v>
      </c>
    </row>
    <row r="698" spans="1:2">
      <c r="A698" t="s">
        <v>677</v>
      </c>
      <c r="B698">
        <v>103.68</v>
      </c>
    </row>
    <row r="699" spans="1:2">
      <c r="A699" t="s">
        <v>678</v>
      </c>
      <c r="B699">
        <v>114.06</v>
      </c>
    </row>
    <row r="700" spans="1:2">
      <c r="A700" t="s">
        <v>679</v>
      </c>
      <c r="B700">
        <v>127.21</v>
      </c>
    </row>
    <row r="701" spans="1:2">
      <c r="A701" t="s">
        <v>680</v>
      </c>
      <c r="B701">
        <v>32.880000000000003</v>
      </c>
    </row>
    <row r="702" spans="1:2">
      <c r="A702" t="s">
        <v>681</v>
      </c>
      <c r="B702">
        <v>36.42</v>
      </c>
    </row>
    <row r="703" spans="1:2">
      <c r="A703" t="s">
        <v>682</v>
      </c>
      <c r="B703">
        <v>41.42</v>
      </c>
    </row>
    <row r="704" spans="1:2">
      <c r="A704" t="s">
        <v>683</v>
      </c>
      <c r="B704">
        <v>46.38</v>
      </c>
    </row>
    <row r="705" spans="1:2">
      <c r="A705" t="s">
        <v>684</v>
      </c>
      <c r="B705">
        <v>51.29</v>
      </c>
    </row>
    <row r="706" spans="1:2">
      <c r="A706" t="s">
        <v>685</v>
      </c>
      <c r="B706">
        <v>56.14</v>
      </c>
    </row>
    <row r="707" spans="1:2">
      <c r="A707" t="s">
        <v>686</v>
      </c>
      <c r="B707">
        <v>63.34</v>
      </c>
    </row>
    <row r="708" spans="1:2">
      <c r="A708" t="s">
        <v>687</v>
      </c>
      <c r="B708">
        <v>70.430000000000007</v>
      </c>
    </row>
    <row r="709" spans="1:2">
      <c r="A709" t="s">
        <v>688</v>
      </c>
      <c r="B709">
        <v>79.7</v>
      </c>
    </row>
    <row r="710" spans="1:2">
      <c r="A710" t="s">
        <v>689</v>
      </c>
      <c r="B710">
        <v>88.78</v>
      </c>
    </row>
    <row r="711" spans="1:2">
      <c r="A711" t="s">
        <v>690</v>
      </c>
      <c r="B711">
        <v>97.66</v>
      </c>
    </row>
    <row r="712" spans="1:2">
      <c r="A712" t="s">
        <v>691</v>
      </c>
      <c r="B712">
        <v>106.35</v>
      </c>
    </row>
    <row r="713" spans="1:2">
      <c r="A713" t="s">
        <v>692</v>
      </c>
      <c r="B713">
        <v>119.01</v>
      </c>
    </row>
    <row r="714" spans="1:2">
      <c r="A714" t="s">
        <v>693</v>
      </c>
      <c r="B714">
        <v>131.22999999999999</v>
      </c>
    </row>
    <row r="715" spans="1:2">
      <c r="A715" t="s">
        <v>694</v>
      </c>
      <c r="B715">
        <v>146.84</v>
      </c>
    </row>
    <row r="716" spans="1:2">
      <c r="A716" t="s">
        <v>695</v>
      </c>
      <c r="B716">
        <v>36.9</v>
      </c>
    </row>
    <row r="717" spans="1:2">
      <c r="A717" t="s">
        <v>696</v>
      </c>
      <c r="B717">
        <v>40.880000000000003</v>
      </c>
    </row>
    <row r="718" spans="1:2">
      <c r="A718" t="s">
        <v>697</v>
      </c>
      <c r="B718">
        <v>46.53</v>
      </c>
    </row>
    <row r="719" spans="1:2">
      <c r="A719" t="s">
        <v>698</v>
      </c>
      <c r="B719">
        <v>52.12</v>
      </c>
    </row>
    <row r="720" spans="1:2">
      <c r="A720" t="s">
        <v>699</v>
      </c>
      <c r="B720">
        <v>57.67</v>
      </c>
    </row>
    <row r="721" spans="1:2">
      <c r="A721" t="s">
        <v>700</v>
      </c>
      <c r="B721">
        <v>63.16</v>
      </c>
    </row>
    <row r="722" spans="1:2">
      <c r="A722" t="s">
        <v>701</v>
      </c>
      <c r="B722">
        <v>71.319999999999993</v>
      </c>
    </row>
    <row r="723" spans="1:2">
      <c r="A723" t="s">
        <v>702</v>
      </c>
      <c r="B723">
        <v>73.36</v>
      </c>
    </row>
    <row r="724" spans="1:2">
      <c r="A724" t="s">
        <v>703</v>
      </c>
      <c r="B724">
        <v>89.91</v>
      </c>
    </row>
    <row r="725" spans="1:2">
      <c r="A725" t="s">
        <v>704</v>
      </c>
      <c r="B725">
        <v>100.27</v>
      </c>
    </row>
    <row r="726" spans="1:2">
      <c r="A726" t="s">
        <v>705</v>
      </c>
      <c r="B726">
        <v>110.42</v>
      </c>
    </row>
    <row r="727" spans="1:2">
      <c r="A727" t="s">
        <v>706</v>
      </c>
      <c r="B727">
        <v>120.39</v>
      </c>
    </row>
    <row r="728" spans="1:2">
      <c r="A728" t="s">
        <v>707</v>
      </c>
      <c r="B728">
        <v>134.96</v>
      </c>
    </row>
    <row r="729" spans="1:2">
      <c r="A729" t="s">
        <v>708</v>
      </c>
      <c r="B729">
        <v>149.1</v>
      </c>
    </row>
    <row r="730" spans="1:2">
      <c r="A730" t="s">
        <v>709</v>
      </c>
      <c r="B730">
        <v>167.26</v>
      </c>
    </row>
    <row r="731" spans="1:2">
      <c r="A731" t="s">
        <v>710</v>
      </c>
      <c r="B731">
        <v>184.63</v>
      </c>
    </row>
    <row r="732" spans="1:2">
      <c r="A732" t="s">
        <v>711</v>
      </c>
      <c r="B732">
        <v>45.69</v>
      </c>
    </row>
    <row r="733" spans="1:2">
      <c r="A733" t="s">
        <v>712</v>
      </c>
      <c r="B733">
        <v>52.02</v>
      </c>
    </row>
    <row r="734" spans="1:2">
      <c r="A734" t="s">
        <v>713</v>
      </c>
      <c r="B734">
        <v>58.3</v>
      </c>
    </row>
    <row r="735" spans="1:2">
      <c r="A735" t="s">
        <v>714</v>
      </c>
      <c r="B735">
        <v>64.540000000000006</v>
      </c>
    </row>
    <row r="736" spans="1:2">
      <c r="A736" t="s">
        <v>715</v>
      </c>
      <c r="B736">
        <v>70.72</v>
      </c>
    </row>
    <row r="737" spans="1:2">
      <c r="A737" t="s">
        <v>716</v>
      </c>
      <c r="B737">
        <v>79.900000000000006</v>
      </c>
    </row>
    <row r="738" spans="1:2">
      <c r="A738" t="s">
        <v>717</v>
      </c>
      <c r="B738">
        <v>88.98</v>
      </c>
    </row>
    <row r="739" spans="1:2">
      <c r="A739" t="s">
        <v>718</v>
      </c>
      <c r="B739">
        <v>100.9</v>
      </c>
    </row>
    <row r="740" spans="1:2">
      <c r="A740" t="s">
        <v>719</v>
      </c>
      <c r="B740">
        <v>112.63</v>
      </c>
    </row>
    <row r="741" spans="1:2">
      <c r="A741" t="s">
        <v>720</v>
      </c>
      <c r="B741">
        <v>124.17</v>
      </c>
    </row>
    <row r="742" spans="1:2">
      <c r="A742" t="s">
        <v>721</v>
      </c>
      <c r="B742">
        <v>135.5</v>
      </c>
    </row>
    <row r="743" spans="1:2">
      <c r="A743" t="s">
        <v>722</v>
      </c>
      <c r="B743">
        <v>152.13999999999999</v>
      </c>
    </row>
    <row r="744" spans="1:2">
      <c r="A744" t="s">
        <v>723</v>
      </c>
      <c r="B744">
        <v>168.34</v>
      </c>
    </row>
    <row r="745" spans="1:2">
      <c r="A745" t="s">
        <v>724</v>
      </c>
      <c r="B745">
        <v>189.24</v>
      </c>
    </row>
    <row r="746" spans="1:2">
      <c r="A746" t="s">
        <v>725</v>
      </c>
      <c r="B746">
        <v>209.37</v>
      </c>
    </row>
    <row r="747" spans="1:2">
      <c r="A747" t="s">
        <v>726</v>
      </c>
      <c r="B747">
        <v>62.03</v>
      </c>
    </row>
    <row r="748" spans="1:2">
      <c r="A748" t="s">
        <v>727</v>
      </c>
      <c r="B748">
        <v>69.569999999999993</v>
      </c>
    </row>
    <row r="749" spans="1:2">
      <c r="A749" t="s">
        <v>728</v>
      </c>
      <c r="B749">
        <v>77.05</v>
      </c>
    </row>
    <row r="750" spans="1:2">
      <c r="A750" t="s">
        <v>729</v>
      </c>
      <c r="B750">
        <v>84.49</v>
      </c>
    </row>
    <row r="751" spans="1:2">
      <c r="A751" t="s">
        <v>730</v>
      </c>
      <c r="B751">
        <v>95.55</v>
      </c>
    </row>
    <row r="752" spans="1:2">
      <c r="A752" t="s">
        <v>731</v>
      </c>
      <c r="B752">
        <v>106.5</v>
      </c>
    </row>
    <row r="753" spans="1:2">
      <c r="A753" t="s">
        <v>732</v>
      </c>
      <c r="B753">
        <v>120.93</v>
      </c>
    </row>
    <row r="754" spans="1:2">
      <c r="A754" t="s">
        <v>733</v>
      </c>
      <c r="B754">
        <v>135.16</v>
      </c>
    </row>
    <row r="755" spans="1:2">
      <c r="A755" t="s">
        <v>734</v>
      </c>
      <c r="B755">
        <v>149.19999999999999</v>
      </c>
    </row>
    <row r="756" spans="1:2">
      <c r="A756" t="s">
        <v>735</v>
      </c>
      <c r="B756">
        <v>163.04</v>
      </c>
    </row>
    <row r="757" spans="1:2">
      <c r="A757" t="s">
        <v>736</v>
      </c>
      <c r="B757">
        <v>183.43</v>
      </c>
    </row>
    <row r="758" spans="1:2">
      <c r="A758" t="s">
        <v>737</v>
      </c>
      <c r="B758">
        <v>203.38</v>
      </c>
    </row>
    <row r="759" spans="1:2">
      <c r="A759" t="s">
        <v>738</v>
      </c>
      <c r="B759">
        <v>229.29</v>
      </c>
    </row>
    <row r="760" spans="1:2">
      <c r="A760" t="s">
        <v>739</v>
      </c>
      <c r="B760">
        <v>254.42</v>
      </c>
    </row>
    <row r="761" spans="1:2">
      <c r="A761" t="s">
        <v>740</v>
      </c>
      <c r="B761">
        <v>76.63</v>
      </c>
    </row>
    <row r="762" spans="1:2">
      <c r="A762" t="s">
        <v>741</v>
      </c>
      <c r="B762">
        <v>84.9</v>
      </c>
    </row>
    <row r="763" spans="1:2">
      <c r="A763" t="s">
        <v>742</v>
      </c>
      <c r="B763">
        <v>93.12</v>
      </c>
    </row>
    <row r="764" spans="1:2">
      <c r="A764" t="s">
        <v>743</v>
      </c>
      <c r="B764">
        <v>105.36</v>
      </c>
    </row>
    <row r="765" spans="1:2">
      <c r="A765" t="s">
        <v>744</v>
      </c>
      <c r="B765">
        <v>117.49</v>
      </c>
    </row>
    <row r="766" spans="1:2">
      <c r="A766" t="s">
        <v>745</v>
      </c>
      <c r="B766">
        <v>133.49</v>
      </c>
    </row>
    <row r="767" spans="1:2">
      <c r="A767" t="s">
        <v>746</v>
      </c>
      <c r="B767">
        <v>149.29</v>
      </c>
    </row>
    <row r="768" spans="1:2">
      <c r="A768" t="s">
        <v>747</v>
      </c>
      <c r="B768">
        <v>164.9</v>
      </c>
    </row>
    <row r="769" spans="1:2">
      <c r="A769" t="s">
        <v>748</v>
      </c>
      <c r="B769">
        <v>180.31</v>
      </c>
    </row>
    <row r="770" spans="1:2">
      <c r="A770" t="s">
        <v>749</v>
      </c>
      <c r="B770">
        <v>203.06</v>
      </c>
    </row>
    <row r="771" spans="1:2">
      <c r="A771" t="s">
        <v>750</v>
      </c>
      <c r="B771">
        <v>225.36</v>
      </c>
    </row>
    <row r="772" spans="1:2">
      <c r="A772" t="s">
        <v>751</v>
      </c>
      <c r="B772">
        <v>254.42</v>
      </c>
    </row>
    <row r="773" spans="1:2">
      <c r="A773" t="s">
        <v>752</v>
      </c>
      <c r="B773">
        <v>282.69</v>
      </c>
    </row>
    <row r="774" spans="1:2">
      <c r="A774" t="s">
        <v>753</v>
      </c>
      <c r="B774">
        <v>81.27</v>
      </c>
    </row>
    <row r="775" spans="1:2">
      <c r="A775" t="s">
        <v>754</v>
      </c>
      <c r="B775">
        <v>90.06</v>
      </c>
    </row>
    <row r="776" spans="1:2">
      <c r="A776" t="s">
        <v>755</v>
      </c>
      <c r="B776">
        <v>98.79</v>
      </c>
    </row>
    <row r="777" spans="1:2">
      <c r="A777" t="s">
        <v>756</v>
      </c>
      <c r="B777">
        <v>111.8</v>
      </c>
    </row>
    <row r="778" spans="1:2">
      <c r="A778" t="s">
        <v>757</v>
      </c>
      <c r="B778">
        <v>124.71</v>
      </c>
    </row>
    <row r="779" spans="1:2">
      <c r="A779" t="s">
        <v>758</v>
      </c>
      <c r="B779">
        <v>141.74</v>
      </c>
    </row>
    <row r="780" spans="1:2">
      <c r="A780" t="s">
        <v>759</v>
      </c>
      <c r="B780">
        <v>158.57</v>
      </c>
    </row>
    <row r="781" spans="1:2">
      <c r="A781" t="s">
        <v>760</v>
      </c>
      <c r="B781">
        <v>175.21</v>
      </c>
    </row>
    <row r="782" spans="1:2">
      <c r="A782" t="s">
        <v>761</v>
      </c>
      <c r="B782">
        <v>191.65</v>
      </c>
    </row>
    <row r="783" spans="1:2">
      <c r="A783" t="s">
        <v>762</v>
      </c>
      <c r="B783">
        <v>215.94</v>
      </c>
    </row>
    <row r="784" spans="1:2">
      <c r="A784" t="s">
        <v>763</v>
      </c>
      <c r="B784">
        <v>239.79</v>
      </c>
    </row>
    <row r="785" spans="1:2">
      <c r="A785" t="s">
        <v>764</v>
      </c>
      <c r="B785">
        <v>270.91000000000003</v>
      </c>
    </row>
    <row r="786" spans="1:2">
      <c r="A786" t="s">
        <v>765</v>
      </c>
      <c r="B786">
        <v>301.24</v>
      </c>
    </row>
    <row r="787" spans="1:2">
      <c r="A787" t="s">
        <v>766</v>
      </c>
      <c r="B787">
        <v>106.62</v>
      </c>
    </row>
    <row r="788" spans="1:2">
      <c r="A788" t="s">
        <v>767</v>
      </c>
      <c r="B788">
        <v>116.02</v>
      </c>
    </row>
    <row r="789" spans="1:2">
      <c r="A789" t="s">
        <v>768</v>
      </c>
      <c r="B789">
        <v>134.66999999999999</v>
      </c>
    </row>
    <row r="790" spans="1:2">
      <c r="A790" t="s">
        <v>769</v>
      </c>
      <c r="B790">
        <v>153.12</v>
      </c>
    </row>
    <row r="791" spans="1:2">
      <c r="A791" t="s">
        <v>770</v>
      </c>
      <c r="B791">
        <v>171.38</v>
      </c>
    </row>
    <row r="792" spans="1:2">
      <c r="A792" t="s">
        <v>771</v>
      </c>
      <c r="B792">
        <v>189.44</v>
      </c>
    </row>
    <row r="793" spans="1:2">
      <c r="A793" t="s">
        <v>772</v>
      </c>
      <c r="B793">
        <v>207.3</v>
      </c>
    </row>
    <row r="794" spans="1:2">
      <c r="A794" t="s">
        <v>773</v>
      </c>
      <c r="B794">
        <v>233.73</v>
      </c>
    </row>
    <row r="795" spans="1:2">
      <c r="A795" t="s">
        <v>774</v>
      </c>
      <c r="B795">
        <v>259.72000000000003</v>
      </c>
    </row>
    <row r="796" spans="1:2">
      <c r="A796" t="s">
        <v>775</v>
      </c>
      <c r="B796">
        <v>293.68</v>
      </c>
    </row>
    <row r="797" spans="1:2">
      <c r="A797" t="s">
        <v>776</v>
      </c>
      <c r="B797">
        <v>326.86</v>
      </c>
    </row>
    <row r="798" spans="1:2">
      <c r="A798" t="s">
        <v>777</v>
      </c>
      <c r="B798">
        <v>152.19</v>
      </c>
    </row>
    <row r="799" spans="1:2">
      <c r="A799" t="s">
        <v>778</v>
      </c>
      <c r="B799">
        <v>173.15</v>
      </c>
    </row>
    <row r="800" spans="1:2">
      <c r="A800" t="s">
        <v>779</v>
      </c>
      <c r="B800">
        <v>193.91</v>
      </c>
    </row>
    <row r="801" spans="1:2">
      <c r="A801" t="s">
        <v>780</v>
      </c>
      <c r="B801">
        <v>214.47</v>
      </c>
    </row>
    <row r="802" spans="1:2">
      <c r="A802" t="s">
        <v>781</v>
      </c>
      <c r="B802">
        <v>234.84</v>
      </c>
    </row>
    <row r="803" spans="1:2">
      <c r="A803" t="s">
        <v>782</v>
      </c>
      <c r="B803">
        <v>265.02</v>
      </c>
    </row>
    <row r="804" spans="1:2">
      <c r="A804" t="s">
        <v>783</v>
      </c>
      <c r="B804">
        <v>294.76</v>
      </c>
    </row>
    <row r="805" spans="1:2">
      <c r="A805" t="s">
        <v>784</v>
      </c>
      <c r="B805">
        <v>33.729999999999997</v>
      </c>
    </row>
    <row r="806" spans="1:2">
      <c r="A806" t="s">
        <v>785</v>
      </c>
      <c r="B806">
        <v>371.91</v>
      </c>
    </row>
    <row r="807" spans="1:2">
      <c r="A807" t="s">
        <v>786</v>
      </c>
      <c r="B807">
        <v>169.71</v>
      </c>
    </row>
    <row r="808" spans="1:2">
      <c r="A808" t="s">
        <v>787</v>
      </c>
      <c r="B808">
        <v>193.17</v>
      </c>
    </row>
    <row r="809" spans="1:2">
      <c r="A809" t="s">
        <v>788</v>
      </c>
      <c r="B809">
        <v>216.43</v>
      </c>
    </row>
    <row r="810" spans="1:2">
      <c r="A810" t="s">
        <v>789</v>
      </c>
      <c r="B810">
        <v>239.5</v>
      </c>
    </row>
    <row r="811" spans="1:2">
      <c r="A811" t="s">
        <v>790</v>
      </c>
      <c r="B811">
        <v>262.37</v>
      </c>
    </row>
    <row r="812" spans="1:2">
      <c r="A812" t="s">
        <v>791</v>
      </c>
      <c r="B812">
        <v>296.31</v>
      </c>
    </row>
    <row r="813" spans="1:2">
      <c r="A813" t="s">
        <v>792</v>
      </c>
      <c r="B813">
        <v>329.8</v>
      </c>
    </row>
    <row r="814" spans="1:2">
      <c r="A814" t="s">
        <v>793</v>
      </c>
      <c r="B814">
        <v>373.78</v>
      </c>
    </row>
    <row r="815" spans="1:2">
      <c r="A815" t="s">
        <v>794</v>
      </c>
      <c r="B815">
        <v>416.96</v>
      </c>
    </row>
    <row r="816" spans="1:2">
      <c r="A816" t="s">
        <v>795</v>
      </c>
      <c r="B816">
        <v>1.79</v>
      </c>
    </row>
    <row r="817" spans="1:2">
      <c r="A817" t="s">
        <v>796</v>
      </c>
      <c r="B817">
        <v>2.39</v>
      </c>
    </row>
    <row r="818" spans="1:2">
      <c r="A818" t="s">
        <v>797</v>
      </c>
      <c r="B818">
        <v>2.94</v>
      </c>
    </row>
    <row r="819" spans="1:2">
      <c r="A819" t="s">
        <v>798</v>
      </c>
      <c r="B819">
        <v>3.49</v>
      </c>
    </row>
    <row r="820" spans="1:2">
      <c r="A820" t="s">
        <v>799</v>
      </c>
      <c r="B820">
        <v>2.0499999999999998</v>
      </c>
    </row>
    <row r="821" spans="1:2">
      <c r="A821" t="s">
        <v>800</v>
      </c>
      <c r="B821">
        <v>2.7</v>
      </c>
    </row>
    <row r="822" spans="1:2">
      <c r="A822" t="s">
        <v>801</v>
      </c>
      <c r="B822">
        <v>3.33</v>
      </c>
    </row>
    <row r="823" spans="1:2">
      <c r="A823" t="s">
        <v>802</v>
      </c>
      <c r="B823">
        <v>3.96</v>
      </c>
    </row>
    <row r="824" spans="1:2">
      <c r="A824" t="s">
        <v>803</v>
      </c>
      <c r="B824">
        <v>2.27</v>
      </c>
    </row>
    <row r="825" spans="1:2">
      <c r="A825" t="s">
        <v>804</v>
      </c>
      <c r="B825">
        <v>3.01</v>
      </c>
    </row>
    <row r="826" spans="1:2">
      <c r="A826" t="s">
        <v>805</v>
      </c>
      <c r="B826">
        <v>3.73</v>
      </c>
    </row>
    <row r="827" spans="1:2">
      <c r="A827" t="s">
        <v>806</v>
      </c>
      <c r="B827">
        <v>4.43</v>
      </c>
    </row>
    <row r="828" spans="1:2">
      <c r="A828" t="s">
        <v>807</v>
      </c>
      <c r="B828">
        <v>3.33</v>
      </c>
    </row>
    <row r="829" spans="1:2">
      <c r="A829" t="s">
        <v>808</v>
      </c>
      <c r="B829">
        <v>4.12</v>
      </c>
    </row>
    <row r="830" spans="1:2">
      <c r="A830" t="s">
        <v>809</v>
      </c>
      <c r="B830">
        <v>4.88</v>
      </c>
    </row>
    <row r="831" spans="1:2">
      <c r="A831" t="s">
        <v>810</v>
      </c>
      <c r="B831">
        <v>3.64</v>
      </c>
    </row>
    <row r="832" spans="1:2">
      <c r="A832" t="s">
        <v>811</v>
      </c>
      <c r="B832">
        <v>4.51</v>
      </c>
    </row>
    <row r="833" spans="1:2">
      <c r="A833" t="s">
        <v>812</v>
      </c>
      <c r="B833">
        <v>5.37</v>
      </c>
    </row>
    <row r="834" spans="1:2">
      <c r="A834" t="s">
        <v>813</v>
      </c>
      <c r="B834">
        <v>7.1</v>
      </c>
    </row>
    <row r="835" spans="1:2">
      <c r="A835" t="s">
        <v>814</v>
      </c>
      <c r="B835">
        <v>8.9499999999999993</v>
      </c>
    </row>
    <row r="836" spans="1:2">
      <c r="A836" t="s">
        <v>815</v>
      </c>
      <c r="B836">
        <v>10.4</v>
      </c>
    </row>
    <row r="837" spans="1:2">
      <c r="A837" t="s">
        <v>816</v>
      </c>
      <c r="B837">
        <v>11.85</v>
      </c>
    </row>
    <row r="838" spans="1:2">
      <c r="A838" t="s">
        <v>1035</v>
      </c>
      <c r="B838">
        <v>11.9</v>
      </c>
    </row>
    <row r="839" spans="1:2">
      <c r="A839" t="s">
        <v>1031</v>
      </c>
      <c r="B839">
        <v>22.6</v>
      </c>
    </row>
    <row r="840" spans="1:2">
      <c r="A840" t="s">
        <v>1029</v>
      </c>
      <c r="B840">
        <v>13.968999999999999</v>
      </c>
    </row>
    <row r="841" spans="1:2">
      <c r="A841" t="s">
        <v>958</v>
      </c>
      <c r="B841">
        <v>20.126999999999999</v>
      </c>
    </row>
    <row r="842" spans="1:2">
      <c r="A842" t="s">
        <v>817</v>
      </c>
      <c r="B842">
        <v>1.85</v>
      </c>
    </row>
    <row r="843" spans="1:2">
      <c r="A843" t="s">
        <v>818</v>
      </c>
      <c r="B843">
        <v>2.2599999999999998</v>
      </c>
    </row>
    <row r="844" spans="1:2">
      <c r="A844" t="s">
        <v>819</v>
      </c>
      <c r="B844">
        <v>3.01</v>
      </c>
    </row>
    <row r="845" spans="1:2">
      <c r="A845" t="s">
        <v>820</v>
      </c>
      <c r="B845">
        <v>3.68</v>
      </c>
    </row>
    <row r="846" spans="1:2">
      <c r="A846" t="s">
        <v>821</v>
      </c>
      <c r="B846">
        <v>4.43</v>
      </c>
    </row>
    <row r="847" spans="1:2">
      <c r="A847" t="s">
        <v>822</v>
      </c>
      <c r="B847">
        <v>2.17</v>
      </c>
    </row>
    <row r="848" spans="1:2">
      <c r="A848" t="s">
        <v>823</v>
      </c>
      <c r="B848">
        <v>2.86</v>
      </c>
    </row>
    <row r="849" spans="1:2">
      <c r="A849" t="s">
        <v>824</v>
      </c>
      <c r="B849">
        <v>3.48</v>
      </c>
    </row>
    <row r="850" spans="1:2">
      <c r="A850" t="s">
        <v>825</v>
      </c>
      <c r="B850">
        <v>4.05</v>
      </c>
    </row>
    <row r="851" spans="1:2">
      <c r="A851" t="s">
        <v>826</v>
      </c>
      <c r="B851">
        <v>3.17</v>
      </c>
    </row>
    <row r="852" spans="1:2">
      <c r="A852" t="s">
        <v>827</v>
      </c>
      <c r="B852">
        <v>3.93</v>
      </c>
    </row>
    <row r="853" spans="1:2">
      <c r="A853" t="s">
        <v>828</v>
      </c>
      <c r="B853">
        <v>4.66</v>
      </c>
    </row>
    <row r="854" spans="1:2">
      <c r="A854" t="s">
        <v>829</v>
      </c>
      <c r="B854">
        <v>2.4</v>
      </c>
    </row>
    <row r="855" spans="1:2">
      <c r="A855" t="s">
        <v>830</v>
      </c>
      <c r="B855">
        <v>3.17</v>
      </c>
    </row>
    <row r="856" spans="1:2">
      <c r="A856" t="s">
        <v>831</v>
      </c>
      <c r="B856">
        <v>3.93</v>
      </c>
    </row>
    <row r="857" spans="1:2">
      <c r="A857" t="s">
        <v>832</v>
      </c>
      <c r="B857">
        <v>2.68</v>
      </c>
    </row>
    <row r="858" spans="1:2">
      <c r="A858" t="s">
        <v>833</v>
      </c>
      <c r="B858">
        <v>3.58</v>
      </c>
    </row>
    <row r="859" spans="1:2">
      <c r="A859" t="s">
        <v>834</v>
      </c>
      <c r="B859">
        <v>4.4000000000000004</v>
      </c>
    </row>
    <row r="860" spans="1:2">
      <c r="A860" t="s">
        <v>835</v>
      </c>
      <c r="B860">
        <v>5.23</v>
      </c>
    </row>
    <row r="861" spans="1:2">
      <c r="A861" t="s">
        <v>836</v>
      </c>
      <c r="B861">
        <v>4.75</v>
      </c>
    </row>
    <row r="862" spans="1:2">
      <c r="A862" t="s">
        <v>837</v>
      </c>
      <c r="B862">
        <v>5.66</v>
      </c>
    </row>
    <row r="863" spans="1:2">
      <c r="A863" t="s">
        <v>838</v>
      </c>
      <c r="B863">
        <v>3.49</v>
      </c>
    </row>
    <row r="864" spans="1:2">
      <c r="A864" t="s">
        <v>839</v>
      </c>
      <c r="B864">
        <v>3.79</v>
      </c>
    </row>
    <row r="865" spans="1:2">
      <c r="A865" t="s">
        <v>840</v>
      </c>
      <c r="B865">
        <v>2.52</v>
      </c>
    </row>
    <row r="866" spans="1:2">
      <c r="A866" t="s">
        <v>841</v>
      </c>
      <c r="B866">
        <v>3.33</v>
      </c>
    </row>
    <row r="867" spans="1:2">
      <c r="A867" t="s">
        <v>842</v>
      </c>
      <c r="B867">
        <v>4.12</v>
      </c>
    </row>
    <row r="868" spans="1:2">
      <c r="A868" t="s">
        <v>843</v>
      </c>
      <c r="B868">
        <v>4.8099999999999996</v>
      </c>
    </row>
    <row r="869" spans="1:2">
      <c r="A869" t="s">
        <v>844</v>
      </c>
      <c r="B869">
        <v>3.49</v>
      </c>
    </row>
    <row r="870" spans="1:2">
      <c r="A870" t="s">
        <v>845</v>
      </c>
      <c r="B870">
        <v>4.32</v>
      </c>
    </row>
    <row r="871" spans="1:2">
      <c r="A871" t="s">
        <v>846</v>
      </c>
      <c r="B871">
        <v>5.13</v>
      </c>
    </row>
    <row r="872" spans="1:2">
      <c r="A872" t="s">
        <v>847</v>
      </c>
      <c r="B872">
        <v>3.64</v>
      </c>
    </row>
    <row r="873" spans="1:2">
      <c r="A873" t="s">
        <v>848</v>
      </c>
      <c r="B873">
        <v>6.17</v>
      </c>
    </row>
    <row r="874" spans="1:2">
      <c r="A874" t="s">
        <v>849</v>
      </c>
      <c r="B874">
        <v>3.88</v>
      </c>
    </row>
    <row r="875" spans="1:2">
      <c r="A875" t="s">
        <v>850</v>
      </c>
      <c r="B875">
        <v>4.91</v>
      </c>
    </row>
    <row r="876" spans="1:2">
      <c r="A876" t="s">
        <v>851</v>
      </c>
      <c r="B876">
        <v>5.84</v>
      </c>
    </row>
    <row r="877" spans="1:2">
      <c r="A877" t="s">
        <v>852</v>
      </c>
      <c r="B877">
        <v>4.1900000000000004</v>
      </c>
    </row>
    <row r="878" spans="1:2">
      <c r="A878" t="s">
        <v>853</v>
      </c>
      <c r="B878">
        <v>5.3</v>
      </c>
    </row>
    <row r="879" spans="1:2">
      <c r="A879" t="s">
        <v>854</v>
      </c>
      <c r="B879">
        <v>5.72</v>
      </c>
    </row>
    <row r="880" spans="1:2">
      <c r="A880" t="s">
        <v>855</v>
      </c>
      <c r="B880">
        <v>6.9</v>
      </c>
    </row>
    <row r="881" spans="1:2">
      <c r="A881" t="s">
        <v>856</v>
      </c>
      <c r="B881">
        <v>5.98</v>
      </c>
    </row>
    <row r="882" spans="1:2">
      <c r="A882" t="s">
        <v>857</v>
      </c>
      <c r="B882">
        <v>6.99</v>
      </c>
    </row>
    <row r="883" spans="1:2">
      <c r="A883" t="s">
        <v>858</v>
      </c>
      <c r="B883">
        <v>11.39</v>
      </c>
    </row>
    <row r="884" spans="1:2">
      <c r="A884" t="s">
        <v>859</v>
      </c>
      <c r="B884">
        <v>6.72</v>
      </c>
    </row>
    <row r="885" spans="1:2">
      <c r="A885" t="s">
        <v>860</v>
      </c>
      <c r="B885">
        <v>7.94</v>
      </c>
    </row>
    <row r="886" spans="1:2">
      <c r="A886" t="s">
        <v>861</v>
      </c>
      <c r="B886">
        <v>9.11</v>
      </c>
    </row>
    <row r="887" spans="1:2">
      <c r="A887" t="s">
        <v>862</v>
      </c>
      <c r="B887">
        <v>5.8</v>
      </c>
    </row>
    <row r="888" spans="1:2">
      <c r="A888" t="s">
        <v>863</v>
      </c>
      <c r="B888">
        <v>10.31</v>
      </c>
    </row>
    <row r="889" spans="1:2">
      <c r="A889" t="s">
        <v>864</v>
      </c>
      <c r="B889">
        <v>8.9499999999999993</v>
      </c>
    </row>
    <row r="890" spans="1:2">
      <c r="A890" t="s">
        <v>865</v>
      </c>
      <c r="B890">
        <v>3.46</v>
      </c>
    </row>
    <row r="891" spans="1:2">
      <c r="A891" t="s">
        <v>866</v>
      </c>
      <c r="B891">
        <v>3.99</v>
      </c>
    </row>
    <row r="892" spans="1:2">
      <c r="A892" t="s">
        <v>867</v>
      </c>
      <c r="B892">
        <v>4.51</v>
      </c>
    </row>
    <row r="893" spans="1:2">
      <c r="A893" t="s">
        <v>868</v>
      </c>
      <c r="B893">
        <v>5.0199999999999996</v>
      </c>
    </row>
    <row r="894" spans="1:2">
      <c r="A894" t="s">
        <v>869</v>
      </c>
      <c r="B894">
        <v>5.52</v>
      </c>
    </row>
    <row r="895" spans="1:2">
      <c r="A895" t="s">
        <v>870</v>
      </c>
      <c r="B895">
        <v>4.8099999999999996</v>
      </c>
    </row>
    <row r="896" spans="1:2">
      <c r="A896" t="s">
        <v>871</v>
      </c>
      <c r="B896">
        <v>5.45</v>
      </c>
    </row>
    <row r="897" spans="1:2">
      <c r="A897" t="s">
        <v>872</v>
      </c>
      <c r="B897">
        <v>6.08</v>
      </c>
    </row>
    <row r="898" spans="1:2">
      <c r="A898" t="s">
        <v>873</v>
      </c>
      <c r="B898">
        <v>6.69</v>
      </c>
    </row>
    <row r="899" spans="1:2">
      <c r="A899" t="s">
        <v>874</v>
      </c>
      <c r="B899">
        <v>9.83</v>
      </c>
    </row>
    <row r="900" spans="1:2">
      <c r="A900" t="s">
        <v>875</v>
      </c>
      <c r="B900">
        <v>11.65</v>
      </c>
    </row>
    <row r="901" spans="1:2">
      <c r="A901" t="s">
        <v>876</v>
      </c>
      <c r="B901">
        <v>11.4</v>
      </c>
    </row>
    <row r="902" spans="1:2">
      <c r="A902" t="s">
        <v>877</v>
      </c>
      <c r="B902">
        <v>13.54</v>
      </c>
    </row>
    <row r="903" spans="1:2">
      <c r="A903" t="s">
        <v>878</v>
      </c>
      <c r="B903">
        <v>19.190000000000001</v>
      </c>
    </row>
    <row r="904" spans="1:2">
      <c r="A904" t="s">
        <v>879</v>
      </c>
      <c r="B904">
        <v>24.9</v>
      </c>
    </row>
    <row r="905" spans="1:2">
      <c r="A905" t="s">
        <v>880</v>
      </c>
      <c r="B905">
        <v>54.65</v>
      </c>
    </row>
    <row r="906" spans="1:2">
      <c r="A906" t="s">
        <v>881</v>
      </c>
      <c r="B906">
        <v>64.88</v>
      </c>
    </row>
    <row r="907" spans="1:2">
      <c r="A907" t="s">
        <v>882</v>
      </c>
      <c r="B907">
        <v>75.8</v>
      </c>
    </row>
    <row r="908" spans="1:2">
      <c r="A908" t="s">
        <v>883</v>
      </c>
      <c r="B908">
        <v>69.22</v>
      </c>
    </row>
    <row r="909" spans="1:2">
      <c r="A909" t="s">
        <v>884</v>
      </c>
      <c r="B909">
        <v>72.989999999999995</v>
      </c>
    </row>
    <row r="910" spans="1:2">
      <c r="A910" t="s">
        <v>885</v>
      </c>
      <c r="B910">
        <v>87.81</v>
      </c>
    </row>
    <row r="911" spans="1:2">
      <c r="A911" t="s">
        <v>886</v>
      </c>
      <c r="B911">
        <v>104.45</v>
      </c>
    </row>
    <row r="912" spans="1:2">
      <c r="A912" t="s">
        <v>887</v>
      </c>
      <c r="B912">
        <v>113.4</v>
      </c>
    </row>
    <row r="913" spans="1:2">
      <c r="A913" t="s">
        <v>888</v>
      </c>
      <c r="B913">
        <v>50.69</v>
      </c>
    </row>
    <row r="914" spans="1:2">
      <c r="A914" t="s">
        <v>889</v>
      </c>
      <c r="B914">
        <v>77.010000000000005</v>
      </c>
    </row>
    <row r="915" spans="1:2">
      <c r="A915" t="s">
        <v>890</v>
      </c>
      <c r="B915">
        <v>92.83</v>
      </c>
    </row>
    <row r="916" spans="1:2">
      <c r="A916" t="s">
        <v>891</v>
      </c>
      <c r="B916">
        <v>110.73</v>
      </c>
    </row>
    <row r="917" spans="1:2">
      <c r="A917" t="s">
        <v>892</v>
      </c>
      <c r="B917">
        <v>120.43</v>
      </c>
    </row>
    <row r="918" spans="1:2">
      <c r="A918" t="s">
        <v>893</v>
      </c>
      <c r="B918">
        <v>81.03</v>
      </c>
    </row>
    <row r="919" spans="1:2">
      <c r="A919" t="s">
        <v>894</v>
      </c>
      <c r="B919">
        <v>89.61</v>
      </c>
    </row>
    <row r="920" spans="1:2">
      <c r="A920" t="s">
        <v>895</v>
      </c>
      <c r="B920">
        <v>87.6</v>
      </c>
    </row>
    <row r="921" spans="1:2">
      <c r="A921" t="s">
        <v>896</v>
      </c>
      <c r="B921">
        <v>105.39</v>
      </c>
    </row>
    <row r="922" spans="1:2">
      <c r="A922" t="s">
        <v>897</v>
      </c>
      <c r="B922">
        <v>126.43</v>
      </c>
    </row>
    <row r="923" spans="1:2">
      <c r="A923" t="s">
        <v>898</v>
      </c>
      <c r="B923">
        <v>138.02000000000001</v>
      </c>
    </row>
    <row r="924" spans="1:2">
      <c r="A924" t="s">
        <v>899</v>
      </c>
      <c r="B924">
        <v>111.67</v>
      </c>
    </row>
    <row r="925" spans="1:2">
      <c r="A925" t="s">
        <v>900</v>
      </c>
      <c r="B925">
        <v>120.98</v>
      </c>
    </row>
    <row r="926" spans="1:2">
      <c r="A926" t="s">
        <v>901</v>
      </c>
      <c r="B926">
        <v>97.1</v>
      </c>
    </row>
    <row r="927" spans="1:2">
      <c r="A927" t="s">
        <v>902</v>
      </c>
      <c r="B927">
        <v>117.95</v>
      </c>
    </row>
    <row r="928" spans="1:2">
      <c r="A928" t="s">
        <v>903</v>
      </c>
      <c r="B928">
        <v>142.13</v>
      </c>
    </row>
    <row r="929" spans="1:2">
      <c r="A929" t="s">
        <v>904</v>
      </c>
      <c r="B929">
        <v>155.6</v>
      </c>
    </row>
    <row r="930" spans="1:2">
      <c r="A930" t="s">
        <v>905</v>
      </c>
      <c r="B930">
        <v>102.13</v>
      </c>
    </row>
    <row r="931" spans="1:2">
      <c r="A931" t="s">
        <v>906</v>
      </c>
      <c r="B931">
        <v>149.97999999999999</v>
      </c>
    </row>
    <row r="932" spans="1:2">
      <c r="A932" t="s">
        <v>907</v>
      </c>
      <c r="B932">
        <v>164.39</v>
      </c>
    </row>
    <row r="933" spans="1:2">
      <c r="A933" t="s">
        <v>908</v>
      </c>
      <c r="B933">
        <v>182.39</v>
      </c>
    </row>
    <row r="934" spans="1:2">
      <c r="A934" t="s">
        <v>992</v>
      </c>
      <c r="B934">
        <v>57</v>
      </c>
    </row>
    <row r="935" spans="1:2">
      <c r="A935" t="s">
        <v>993</v>
      </c>
      <c r="B935">
        <v>68.3</v>
      </c>
    </row>
    <row r="936" spans="1:2">
      <c r="A936" t="s">
        <v>798</v>
      </c>
      <c r="B936">
        <v>3.22</v>
      </c>
    </row>
    <row r="937" spans="1:2">
      <c r="A937" t="s">
        <v>909</v>
      </c>
      <c r="B937">
        <v>3.72</v>
      </c>
    </row>
    <row r="938" spans="1:2">
      <c r="A938" t="s">
        <v>910</v>
      </c>
      <c r="B938">
        <v>4.2</v>
      </c>
    </row>
    <row r="939" spans="1:2">
      <c r="A939" t="s">
        <v>911</v>
      </c>
      <c r="B939">
        <v>4.67</v>
      </c>
    </row>
    <row r="940" spans="1:2">
      <c r="A940" t="s">
        <v>912</v>
      </c>
      <c r="B940">
        <v>5.12</v>
      </c>
    </row>
    <row r="941" spans="1:2">
      <c r="A941" t="s">
        <v>806</v>
      </c>
      <c r="B941">
        <v>4.16</v>
      </c>
    </row>
    <row r="942" spans="1:2">
      <c r="A942" t="s">
        <v>913</v>
      </c>
      <c r="B942">
        <v>4.8099999999999996</v>
      </c>
    </row>
    <row r="943" spans="1:2">
      <c r="A943" t="s">
        <v>914</v>
      </c>
      <c r="B943">
        <v>5.45</v>
      </c>
    </row>
    <row r="944" spans="1:2">
      <c r="A944" t="s">
        <v>915</v>
      </c>
      <c r="B944">
        <v>6.08</v>
      </c>
    </row>
    <row r="945" spans="1:2">
      <c r="A945" t="s">
        <v>916</v>
      </c>
      <c r="B945">
        <v>6.69</v>
      </c>
    </row>
    <row r="946" spans="1:2">
      <c r="A946" t="s">
        <v>1027</v>
      </c>
      <c r="B946">
        <v>5.0999999999999996</v>
      </c>
    </row>
    <row r="947" spans="1:2">
      <c r="A947" t="s">
        <v>917</v>
      </c>
      <c r="B947">
        <v>5.91</v>
      </c>
    </row>
    <row r="948" spans="1:2">
      <c r="A948" t="s">
        <v>813</v>
      </c>
      <c r="B948">
        <v>6.71</v>
      </c>
    </row>
    <row r="949" spans="1:2">
      <c r="A949" t="s">
        <v>918</v>
      </c>
      <c r="B949">
        <v>7.49</v>
      </c>
    </row>
    <row r="950" spans="1:2">
      <c r="A950" t="s">
        <v>919</v>
      </c>
      <c r="B950">
        <v>8.26</v>
      </c>
    </row>
    <row r="951" spans="1:2">
      <c r="A951" t="s">
        <v>1026</v>
      </c>
      <c r="B951">
        <v>9.4</v>
      </c>
    </row>
    <row r="952" spans="1:2">
      <c r="A952" t="s">
        <v>920</v>
      </c>
      <c r="B952">
        <v>11.4</v>
      </c>
    </row>
    <row r="953" spans="1:2">
      <c r="A953" t="s">
        <v>921</v>
      </c>
      <c r="B953">
        <v>13.54</v>
      </c>
    </row>
    <row r="954" spans="1:2">
      <c r="A954" t="s">
        <v>922</v>
      </c>
      <c r="B954">
        <v>17.36</v>
      </c>
    </row>
    <row r="955" spans="1:2">
      <c r="A955" t="s">
        <v>923</v>
      </c>
      <c r="B955">
        <v>14.54</v>
      </c>
    </row>
    <row r="956" spans="1:2">
      <c r="A956" t="s">
        <v>924</v>
      </c>
      <c r="B956">
        <v>17.3</v>
      </c>
    </row>
    <row r="957" spans="1:2">
      <c r="A957" t="s">
        <v>978</v>
      </c>
      <c r="B957">
        <v>16.98</v>
      </c>
    </row>
    <row r="958" spans="1:2">
      <c r="A958" t="s">
        <v>925</v>
      </c>
      <c r="B958">
        <v>22.01</v>
      </c>
    </row>
    <row r="959" spans="1:2">
      <c r="A959" t="s">
        <v>926</v>
      </c>
      <c r="B959">
        <v>29.92</v>
      </c>
    </row>
    <row r="960" spans="1:2">
      <c r="A960" t="s">
        <v>927</v>
      </c>
      <c r="B960">
        <v>36.56</v>
      </c>
    </row>
    <row r="961" spans="1:2">
      <c r="A961" t="s">
        <v>928</v>
      </c>
      <c r="B961">
        <v>42.84</v>
      </c>
    </row>
    <row r="962" spans="1:2">
      <c r="A962" t="s">
        <v>929</v>
      </c>
      <c r="B962">
        <v>54.4</v>
      </c>
    </row>
    <row r="963" spans="1:2">
      <c r="A963" t="s">
        <v>979</v>
      </c>
      <c r="B963">
        <v>20.09</v>
      </c>
    </row>
    <row r="964" spans="1:2">
      <c r="A964" t="s">
        <v>930</v>
      </c>
      <c r="B964">
        <v>60.43</v>
      </c>
    </row>
    <row r="965" spans="1:2">
      <c r="A965" t="s">
        <v>931</v>
      </c>
      <c r="B965">
        <v>34.950000000000003</v>
      </c>
    </row>
    <row r="966" spans="1:2">
      <c r="A966" t="s">
        <v>932</v>
      </c>
      <c r="B966">
        <v>42.84</v>
      </c>
    </row>
    <row r="967" spans="1:2">
      <c r="A967" t="s">
        <v>933</v>
      </c>
      <c r="B967">
        <v>50.38</v>
      </c>
    </row>
    <row r="968" spans="1:2">
      <c r="A968" t="s">
        <v>934</v>
      </c>
      <c r="B968">
        <v>64.45</v>
      </c>
    </row>
    <row r="969" spans="1:2">
      <c r="A969" t="s">
        <v>935</v>
      </c>
      <c r="B969">
        <v>71.48</v>
      </c>
    </row>
    <row r="970" spans="1:2">
      <c r="A970" t="s">
        <v>936</v>
      </c>
      <c r="B970">
        <v>85.92</v>
      </c>
    </row>
    <row r="971" spans="1:2">
      <c r="A971" t="s">
        <v>937</v>
      </c>
      <c r="B971">
        <v>102.99</v>
      </c>
    </row>
    <row r="972" spans="1:2">
      <c r="A972" t="s">
        <v>938</v>
      </c>
      <c r="B972">
        <v>95.95</v>
      </c>
    </row>
    <row r="973" spans="1:2">
      <c r="A973" t="s">
        <v>939</v>
      </c>
      <c r="B973">
        <v>124.83</v>
      </c>
    </row>
    <row r="974" spans="1:2">
      <c r="A974" t="s">
        <v>940</v>
      </c>
      <c r="B974">
        <v>103.51</v>
      </c>
    </row>
    <row r="975" spans="1:2">
      <c r="A975" t="s">
        <v>941</v>
      </c>
      <c r="B975">
        <v>108.53</v>
      </c>
    </row>
    <row r="976" spans="1:2">
      <c r="A976" t="s">
        <v>942</v>
      </c>
      <c r="B976">
        <v>130.35</v>
      </c>
    </row>
    <row r="977" spans="1:2">
      <c r="A977" t="s">
        <v>943</v>
      </c>
      <c r="B977">
        <v>142.41</v>
      </c>
    </row>
    <row r="978" spans="1:2">
      <c r="A978" t="s">
        <v>944</v>
      </c>
      <c r="B978">
        <v>103.64</v>
      </c>
    </row>
    <row r="979" spans="1:2">
      <c r="A979" t="s">
        <v>945</v>
      </c>
      <c r="B979">
        <v>169.6</v>
      </c>
    </row>
    <row r="980" spans="1:2">
      <c r="A980" t="s">
        <v>946</v>
      </c>
      <c r="B980">
        <v>207.51</v>
      </c>
    </row>
    <row r="981" spans="1:2">
      <c r="A981" t="s">
        <v>947</v>
      </c>
      <c r="B981">
        <v>227.32</v>
      </c>
    </row>
    <row r="982" spans="1:2">
      <c r="A982" t="s">
        <v>957</v>
      </c>
      <c r="B982">
        <v>20.126999999999999</v>
      </c>
    </row>
    <row r="983" spans="1:2">
      <c r="A983" t="s">
        <v>994</v>
      </c>
      <c r="B983">
        <v>1.998</v>
      </c>
    </row>
    <row r="984" spans="1:2">
      <c r="A984" t="s">
        <v>995</v>
      </c>
      <c r="B984">
        <v>30.1</v>
      </c>
    </row>
    <row r="985" spans="1:2">
      <c r="A985" t="s">
        <v>996</v>
      </c>
      <c r="B985">
        <v>34</v>
      </c>
    </row>
    <row r="986" spans="1:2">
      <c r="A986" t="s">
        <v>998</v>
      </c>
      <c r="B986">
        <v>28.1</v>
      </c>
    </row>
    <row r="987" spans="1:2">
      <c r="A987" t="s">
        <v>999</v>
      </c>
      <c r="B987">
        <v>17.82</v>
      </c>
    </row>
    <row r="988" spans="1:2">
      <c r="A988" t="s">
        <v>1000</v>
      </c>
      <c r="B988">
        <v>35.1</v>
      </c>
    </row>
    <row r="989" spans="1:2">
      <c r="A989" t="s">
        <v>1001</v>
      </c>
      <c r="B989">
        <v>35.409999999999997</v>
      </c>
    </row>
    <row r="990" spans="1:2">
      <c r="A990" t="s">
        <v>1002</v>
      </c>
      <c r="B990">
        <v>40.26</v>
      </c>
    </row>
    <row r="991" spans="1:2">
      <c r="A991" t="s">
        <v>1003</v>
      </c>
      <c r="B991">
        <v>8.9700000000000006</v>
      </c>
    </row>
    <row r="994" spans="1:2">
      <c r="A994" t="s">
        <v>1018</v>
      </c>
      <c r="B994">
        <v>0.24137931000000001</v>
      </c>
    </row>
    <row r="995" spans="1:2">
      <c r="A995" t="s">
        <v>1019</v>
      </c>
      <c r="B995">
        <v>4.29</v>
      </c>
    </row>
    <row r="997" spans="1:2">
      <c r="A997" t="s">
        <v>1022</v>
      </c>
      <c r="B997">
        <v>74.5</v>
      </c>
    </row>
    <row r="998" spans="1:2">
      <c r="A998" t="s">
        <v>1023</v>
      </c>
      <c r="B998">
        <v>2.81</v>
      </c>
    </row>
    <row r="999" spans="1:2">
      <c r="A999" t="s">
        <v>1025</v>
      </c>
      <c r="B999">
        <v>35.82</v>
      </c>
    </row>
    <row r="1000" spans="1:2">
      <c r="A1000" t="s">
        <v>1024</v>
      </c>
      <c r="B1000">
        <v>32.299999999999997</v>
      </c>
    </row>
    <row r="1001" spans="1:2">
      <c r="A1001" t="s">
        <v>1028</v>
      </c>
      <c r="B1001">
        <v>14.9</v>
      </c>
    </row>
  </sheetData>
  <phoneticPr fontId="1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honeticPr fontId="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001</vt:lpstr>
      <vt:lpstr>hmotnosti</vt:lpstr>
      <vt:lpstr>List3</vt:lpstr>
      <vt:lpstr>'001'!Oblast_tisku</vt:lpstr>
    </vt:vector>
  </TitlesOfParts>
  <Company>RECOC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Aprea</cp:lastModifiedBy>
  <cp:lastPrinted>2018-10-04T12:26:02Z</cp:lastPrinted>
  <dcterms:created xsi:type="dcterms:W3CDTF">2012-08-14T11:20:03Z</dcterms:created>
  <dcterms:modified xsi:type="dcterms:W3CDTF">2021-01-04T12:31:13Z</dcterms:modified>
</cp:coreProperties>
</file>